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7520" windowHeight="8250"/>
  </bookViews>
  <sheets>
    <sheet name="DPGF Chambre de Métiers 31" sheetId="1" r:id="rId1"/>
  </sheets>
  <definedNames>
    <definedName name="_xlnm._FilterDatabase" localSheetId="0" hidden="1">'DPGF Chambre de Métiers 31'!$A$1:$A$234</definedName>
    <definedName name="_xlnm.Print_Area" localSheetId="0">'DPGF Chambre de Métiers 31'!$B$1:$N$232</definedName>
  </definedNames>
  <calcPr calcId="145621"/>
</workbook>
</file>

<file path=xl/calcChain.xml><?xml version="1.0" encoding="utf-8"?>
<calcChain xmlns="http://schemas.openxmlformats.org/spreadsheetml/2006/main">
  <c r="N227" i="1" l="1"/>
  <c r="N207" i="1"/>
  <c r="N156" i="1"/>
  <c r="N146" i="1"/>
  <c r="N43" i="1"/>
  <c r="N35" i="1"/>
  <c r="N7" i="1"/>
  <c r="N230" i="1" l="1"/>
  <c r="N231" i="1" s="1"/>
  <c r="N232" i="1" s="1"/>
  <c r="K234" i="1" l="1"/>
</calcChain>
</file>

<file path=xl/sharedStrings.xml><?xml version="1.0" encoding="utf-8"?>
<sst xmlns="http://schemas.openxmlformats.org/spreadsheetml/2006/main" count="660" uniqueCount="300">
  <si>
    <t>DPGF</t>
  </si>
  <si>
    <t>AMENAGEMENT D'UN POLE DE FORMATION
DANS DES LOCAUX DE BUREAUX
BUREAU PARC à TOULOUSE</t>
  </si>
  <si>
    <t xml:space="preserve">F.LANGLOIS
architecte
</t>
  </si>
  <si>
    <t>valeur au :</t>
  </si>
  <si>
    <t>Uni-té</t>
  </si>
  <si>
    <t>Prix total H.T.</t>
  </si>
  <si>
    <t>TOTAUX par LOT
H.T.</t>
  </si>
  <si>
    <t>DESCRIPTION DU SITE ET DU PROJET</t>
  </si>
  <si>
    <t>Etablissement Recevant du Public - ERP</t>
  </si>
  <si>
    <t>5°catégorie
type "R"</t>
  </si>
  <si>
    <t>510m2</t>
  </si>
  <si>
    <t>LOT 5</t>
  </si>
  <si>
    <t>MACONNERIE - RECONSTRUCTION</t>
  </si>
  <si>
    <t>localisation</t>
  </si>
  <si>
    <t>TOTAL DU LOT hors option, hors variante =</t>
  </si>
  <si>
    <t>op-tion</t>
  </si>
  <si>
    <t>après dépose d'une rangée de plaques de faux plafond, comblement avec un matériau COUPE-FEU de l'espace entre le plancher béton et le mur rideau en façade,
repose des plaques</t>
  </si>
  <si>
    <t>toute la périphérie en façade</t>
  </si>
  <si>
    <t>ML</t>
  </si>
  <si>
    <t>création de traversées de mur pour passages de gaines ou de conduites dans maçonnerie ou béton banché de structure
prestation sous contrôle d'un bureau d'étude</t>
  </si>
  <si>
    <t>eau potable + eau usée + ventilation
entre couloir et sanitaires</t>
  </si>
  <si>
    <t>U.</t>
  </si>
  <si>
    <t>colmatage des traversées selon les règles de SECURITE INCENDIE pour une paroi COUPE FEU 1 HEURE</t>
  </si>
  <si>
    <t>idem ci-dessus</t>
  </si>
  <si>
    <t>PLAQUES DE PLATRE / FAUX PLAF. / PLATRERIE</t>
  </si>
  <si>
    <t>base</t>
  </si>
  <si>
    <t>selon plans</t>
  </si>
  <si>
    <t>vari-ante</t>
  </si>
  <si>
    <t>m2</t>
  </si>
  <si>
    <t>enlèvement à la décharge des cloisons</t>
  </si>
  <si>
    <t>M3</t>
  </si>
  <si>
    <t>dépose des faux-plafonds avec ré-emploi des plaques</t>
  </si>
  <si>
    <t>provision</t>
  </si>
  <si>
    <t>dépose des faux plafonds pour enlèvement</t>
  </si>
  <si>
    <t>enlèvement à la décharge des faux plafonds</t>
  </si>
  <si>
    <t>H.</t>
  </si>
  <si>
    <t>F.et P. de faux plafond en dalles de 60 x 60</t>
  </si>
  <si>
    <t>article 3,1, du CCTP</t>
  </si>
  <si>
    <t>F.et P. de faux plafond en dalles de 60 x 60 acoustiques</t>
  </si>
  <si>
    <t>article 4,1, du CCTP</t>
  </si>
  <si>
    <t>article 6,1, du CCTP FAUX PLAF.</t>
  </si>
  <si>
    <t>M2</t>
  </si>
  <si>
    <t>pose des portes intérieures</t>
  </si>
  <si>
    <t>voir plan</t>
  </si>
  <si>
    <t>trappes de visite dans gaine technique</t>
  </si>
  <si>
    <t>traversée de faux plafond ET fixation de support de vidéoprojetcteur (fourni par le maître d'ouvrage)</t>
  </si>
  <si>
    <t>alvéole de rangement des panneaux en cloison fixe de placoplâtre
alvéole de rangement d'une baie de brassage</t>
  </si>
  <si>
    <t>Ens.</t>
  </si>
  <si>
    <t>LOT 2</t>
  </si>
  <si>
    <t>ELECTRICITE CHAUFFAGE</t>
  </si>
  <si>
    <t>CONVECTEURS : révision SANS remplacement des existants, mises en route, déposes/reposes</t>
  </si>
  <si>
    <t>F.et P. de radiateur rayonnant 750 W type THERMOR blanc, thermostat électronique</t>
  </si>
  <si>
    <t>F.et P. de radiateur rayonnant 2000 W type THERMOR blanc, thermostat électronique</t>
  </si>
  <si>
    <t>F.et P. de radiateur rayonnant 1000 W type CAMPA COSMOS CLASSIQUE ou équivalent</t>
  </si>
  <si>
    <t>centralisateur de pilotage des appareils de chauffage</t>
  </si>
  <si>
    <t>CCTP 3,28,4</t>
  </si>
  <si>
    <t>ELECTRICITE (hors chauffage)</t>
  </si>
  <si>
    <t>mise en sécurité avant travaux, dégrafage et dépose</t>
  </si>
  <si>
    <t>voir tableau annexe élec</t>
  </si>
  <si>
    <t>BM / NI</t>
  </si>
  <si>
    <t>informatique</t>
  </si>
  <si>
    <t>formation continue</t>
  </si>
  <si>
    <t>SPI (stage préparation installation)</t>
  </si>
  <si>
    <t>bureau 01</t>
  </si>
  <si>
    <t>bureau 02</t>
  </si>
  <si>
    <t>bureau 03</t>
  </si>
  <si>
    <t>hall espace accueil détente</t>
  </si>
  <si>
    <t>détente</t>
  </si>
  <si>
    <t>Archives/do-cumentation</t>
  </si>
  <si>
    <t>serveur</t>
  </si>
  <si>
    <t>dégagement</t>
  </si>
  <si>
    <t>rangement</t>
  </si>
  <si>
    <t>création d'une ligne depuis le tableau électrique existant</t>
  </si>
  <si>
    <t>liaison d'une alimentation depuis tableau électrique</t>
  </si>
  <si>
    <t>réalisation d'une liaison équipotentielle dans pièce d'eau et parties métalliques</t>
  </si>
  <si>
    <t>consuel pour attestation de conformité</t>
  </si>
  <si>
    <t>alimentations 16A+T. en attente pour chauffe-eau</t>
  </si>
  <si>
    <t>alimentations 16A+T. en attente pour ventilation mécan. pièces humides</t>
  </si>
  <si>
    <t>alimentations 16A+T. en attente pour</t>
  </si>
  <si>
    <t>pompe de relevage dans rangement</t>
  </si>
  <si>
    <t>CONTRÔLES ET ETUDES</t>
  </si>
  <si>
    <t>Repérage sur site</t>
  </si>
  <si>
    <t>Note de calcul pour ensemble de l'installation</t>
  </si>
  <si>
    <t xml:space="preserve">Dossier des ouvrages exécutés - DOE - </t>
  </si>
  <si>
    <t>Etudes EXE - exécution -</t>
  </si>
  <si>
    <t>suivi de chantier</t>
  </si>
  <si>
    <t>MAINTIEN DE L'ACTIVITE</t>
  </si>
  <si>
    <t>le temps des travaux</t>
  </si>
  <si>
    <t>Protections différentielles modulaires adaptées aux besoins</t>
  </si>
  <si>
    <t>RESEAU DE TERRE</t>
  </si>
  <si>
    <t>pour mémoire</t>
  </si>
  <si>
    <t>ARMOIRES ET ALIMENTATIONS totalement équipées</t>
  </si>
  <si>
    <t xml:space="preserve"> Enveloppe avec porte quantité de modules IP30 selon besoins</t>
  </si>
  <si>
    <t xml:space="preserve"> Disjoncteurs selon règles de l'art et destination</t>
  </si>
  <si>
    <r>
      <t xml:space="preserve"> Différentiel </t>
    </r>
    <r>
      <rPr>
        <b/>
        <sz val="10"/>
        <rFont val="Arial"/>
        <family val="2"/>
      </rPr>
      <t>30mA</t>
    </r>
    <r>
      <rPr>
        <sz val="10"/>
        <rFont val="Arial"/>
        <family val="2"/>
      </rPr>
      <t xml:space="preserve"> 2 poles</t>
    </r>
  </si>
  <si>
    <t xml:space="preserve"> Interrupteur-sectionneur modulaire modèle selon régles de l'art et destination</t>
  </si>
  <si>
    <t xml:space="preserve"> Parafoudres basse tension</t>
  </si>
  <si>
    <t xml:space="preserve"> Parafoudre courant faible</t>
  </si>
  <si>
    <t xml:space="preserve"> Télérupteurs</t>
  </si>
  <si>
    <t xml:space="preserve"> Contacteur bipolaire</t>
  </si>
  <si>
    <t xml:space="preserve"> Mise en service, essai</t>
  </si>
  <si>
    <t>ALIMENTATIONS FORCES ET AUTRES USAGES</t>
  </si>
  <si>
    <t xml:space="preserve"> Alimentation U1000 R2V section selon équipement ou usage</t>
  </si>
  <si>
    <t>alimentation 16A + T. de :</t>
  </si>
  <si>
    <t>selon tableau annexe</t>
  </si>
  <si>
    <t>EQUIPEMENTS ECLAIRAGE ET PC</t>
  </si>
  <si>
    <r>
      <t xml:space="preserve">F+ P luminaire type </t>
    </r>
    <r>
      <rPr>
        <b/>
        <sz val="10"/>
        <rFont val="Arial"/>
        <family val="2"/>
      </rPr>
      <t>plafonnier</t>
    </r>
    <r>
      <rPr>
        <sz val="10"/>
        <rFont val="Arial"/>
        <family val="2"/>
      </rPr>
      <t xml:space="preserve"> 1500x150x50mm, à leds, 3000 lumens, </t>
    </r>
  </si>
  <si>
    <r>
      <t xml:space="preserve">F+ P luminaire type </t>
    </r>
    <r>
      <rPr>
        <b/>
        <sz val="10"/>
        <rFont val="Arial"/>
        <family val="2"/>
      </rPr>
      <t>plafonnier</t>
    </r>
    <r>
      <rPr>
        <sz val="10"/>
        <rFont val="Arial"/>
        <family val="2"/>
      </rPr>
      <t xml:space="preserve"> circulaire en applique diam.311mm, à leds, 1600 lumens, </t>
    </r>
  </si>
  <si>
    <r>
      <t xml:space="preserve">F+ P luminaire type </t>
    </r>
    <r>
      <rPr>
        <b/>
        <sz val="10"/>
        <rFont val="Arial"/>
        <family val="2"/>
      </rPr>
      <t>plafonnier</t>
    </r>
    <r>
      <rPr>
        <sz val="10"/>
        <rFont val="Arial"/>
        <family val="2"/>
      </rPr>
      <t xml:space="preserve"> encastrable à leds +lens, 3000 lumens,</t>
    </r>
  </si>
  <si>
    <r>
      <t xml:space="preserve">fourniture et pose de </t>
    </r>
    <r>
      <rPr>
        <b/>
        <sz val="10"/>
        <rFont val="Arial"/>
        <family val="2"/>
      </rPr>
      <t>spots</t>
    </r>
    <r>
      <rPr>
        <sz val="10"/>
        <rFont val="Arial"/>
        <family val="2"/>
      </rPr>
      <t xml:space="preserve"> encastrés à leds, 800 lumens</t>
    </r>
  </si>
  <si>
    <r>
      <t xml:space="preserve">fourniture et pose de </t>
    </r>
    <r>
      <rPr>
        <b/>
        <sz val="10"/>
        <rFont val="Arial"/>
        <family val="2"/>
      </rPr>
      <t>spots</t>
    </r>
    <r>
      <rPr>
        <sz val="10"/>
        <rFont val="Arial"/>
        <family val="2"/>
      </rPr>
      <t xml:space="preserve"> encastrés à diffuseur optique effet halogène orientable, 800 lumens (double)</t>
    </r>
  </si>
  <si>
    <r>
      <t xml:space="preserve">fourniture et pose de </t>
    </r>
    <r>
      <rPr>
        <b/>
        <sz val="10"/>
        <rFont val="Arial"/>
        <family val="2"/>
      </rPr>
      <t>spots orientables</t>
    </r>
    <r>
      <rPr>
        <sz val="10"/>
        <rFont val="Arial"/>
        <family val="2"/>
      </rPr>
      <t xml:space="preserve"> encastrés à leds, 440 lumens</t>
    </r>
  </si>
  <si>
    <t xml:space="preserve"> cablages FL en U1000 R2V 3G1,5 -     </t>
  </si>
  <si>
    <t xml:space="preserve"> détecteur de présence PD2 encastré</t>
  </si>
  <si>
    <t xml:space="preserve"> Simple Allumage encastré</t>
  </si>
  <si>
    <t xml:space="preserve"> Va Vient encastré</t>
  </si>
  <si>
    <t xml:space="preserve"> Bouton Poussoir encastré</t>
  </si>
  <si>
    <t xml:space="preserve"> SA plexo</t>
  </si>
  <si>
    <t xml:space="preserve"> VV plexo</t>
  </si>
  <si>
    <t xml:space="preserve"> BP plexo</t>
  </si>
  <si>
    <r>
      <rPr>
        <b/>
        <sz val="10"/>
        <rFont val="Arial"/>
        <family val="2"/>
      </rPr>
      <t xml:space="preserve"> PC 2P+T 10/16A </t>
    </r>
    <r>
      <rPr>
        <sz val="10"/>
        <rFont val="Arial"/>
        <family val="2"/>
      </rPr>
      <t>encastré</t>
    </r>
  </si>
  <si>
    <r>
      <rPr>
        <b/>
        <sz val="10"/>
        <rFont val="Arial"/>
        <family val="2"/>
      </rPr>
      <t xml:space="preserve"> PC 2P+T 10/16A </t>
    </r>
    <r>
      <rPr>
        <sz val="10"/>
        <rFont val="Arial"/>
        <family val="2"/>
      </rPr>
      <t>plexo</t>
    </r>
  </si>
  <si>
    <t xml:space="preserve"> cablage PC en U1000 R2V 3G2,5</t>
  </si>
  <si>
    <t xml:space="preserve"> Goulotte PVC 2 compartiments y compris accessoires</t>
  </si>
  <si>
    <t>ECLAIRAGE D'EVACUATION</t>
  </si>
  <si>
    <t xml:space="preserve"> Bloc de secours BAES à LED 45 lms K5</t>
  </si>
  <si>
    <t xml:space="preserve"> Alimentation pour dito en 5G1,5</t>
  </si>
  <si>
    <t xml:space="preserve"> Bloc BAPI dans TGBT</t>
  </si>
  <si>
    <t xml:space="preserve"> Télécommande TLU500</t>
  </si>
  <si>
    <t>ALARME INTRUSIONS</t>
  </si>
  <si>
    <t>sans objet</t>
  </si>
  <si>
    <t>ALARME INCENDIE</t>
  </si>
  <si>
    <t xml:space="preserve"> Centrale incendie</t>
  </si>
  <si>
    <t xml:space="preserve"> Centrale incendie type 4 avec contact sec</t>
  </si>
  <si>
    <t xml:space="preserve"> Déclencheur manuel avec volet de protection</t>
  </si>
  <si>
    <t xml:space="preserve"> Câblage pour dito</t>
  </si>
  <si>
    <t xml:space="preserve"> Voyant flash</t>
  </si>
  <si>
    <t xml:space="preserve"> Sirènes</t>
  </si>
  <si>
    <t xml:space="preserve"> Câblage pour dito en CR1</t>
  </si>
  <si>
    <t>EQUIPEMENTS ET ALIMENTATIONS INFORMATIQUE / TELEPHONE</t>
  </si>
  <si>
    <t xml:space="preserve"> Baie de brassage</t>
  </si>
  <si>
    <t xml:space="preserve"> Panneaux de brassage</t>
  </si>
  <si>
    <t xml:space="preserve"> Cable F/FTP 4paires cat 6</t>
  </si>
  <si>
    <t xml:space="preserve"> Cable F/FTP 2x 4paires cat 6</t>
  </si>
  <si>
    <t xml:space="preserve"> Gaines ICTA 3422 </t>
  </si>
  <si>
    <t xml:space="preserve"> Noyau RJ45 cat 6 </t>
  </si>
  <si>
    <t xml:space="preserve"> Prise RJ45 banalisée (tel/informatique)</t>
  </si>
  <si>
    <t xml:space="preserve"> Prise RJ45 pour bornes WIFI</t>
  </si>
  <si>
    <t xml:space="preserve"> Prise RJ45 pour GTC </t>
  </si>
  <si>
    <t xml:space="preserve"> Prise RJ45 pour Onduleur</t>
  </si>
  <si>
    <t xml:space="preserve"> Prise RJ45 pour intrusion</t>
  </si>
  <si>
    <t>Cable VGA y compris connectique</t>
  </si>
  <si>
    <t>Cable HDMI y compris connectique</t>
  </si>
  <si>
    <t>MONTANT ESTIMATIF POUR L'ENSEMBLE</t>
  </si>
  <si>
    <t>LOT
3-A</t>
  </si>
  <si>
    <t>raccordement des évacuations</t>
  </si>
  <si>
    <t>depuis emplacement sani-broyeur à définir</t>
  </si>
  <si>
    <t>alimentations en eau chaude + eau froide</t>
  </si>
  <si>
    <t>depuis sanitaire commun</t>
  </si>
  <si>
    <t>alimentations en eau froide comprenant piquage dans les sanitaires communs
et x 2 points d'arrivée</t>
  </si>
  <si>
    <t>rangement, poteau de l'espace d'accueil</t>
  </si>
  <si>
    <t>fournitures de : cuivre, PER, multicouches, raccords, colliers, soudures, sertissages, robinets d'arrêts MàL, siphons MàL, vannes, réducteurs pression, soupapes à membrane, x4 compteurs divisionnaires</t>
  </si>
  <si>
    <t>PLOMBERIE SANITAIRES  //  EQUIPEMENTS</t>
  </si>
  <si>
    <r>
      <t xml:space="preserve">fourniture de : </t>
    </r>
    <r>
      <rPr>
        <b/>
        <sz val="10"/>
        <rFont val="Arial"/>
        <family val="2"/>
      </rPr>
      <t>lave-main</t>
    </r>
    <r>
      <rPr>
        <sz val="10"/>
        <rFont val="Arial"/>
        <family val="2"/>
      </rPr>
      <t xml:space="preserve"> + robinet eau froide à bec surélevé (possibilité remplissage de bouteille)</t>
    </r>
  </si>
  <si>
    <t>fourniture et pose d'une mini-pompe de relevage pour évier + évacuation sous pression en faux-plafonds</t>
  </si>
  <si>
    <r>
      <t xml:space="preserve">fourniture et pose d'une </t>
    </r>
    <r>
      <rPr>
        <b/>
        <sz val="10"/>
        <rFont val="Arial"/>
        <family val="2"/>
      </rPr>
      <t>ventilation mécanique temporisée</t>
    </r>
    <r>
      <rPr>
        <sz val="10"/>
        <rFont val="Arial"/>
        <family val="2"/>
      </rPr>
      <t xml:space="preserve"> ET détecteur de présence fourni par le présent lot / évacuation dans les sanitaires communs par  raccordement à une bouche existante, compris conduits rigides laissés apparents</t>
    </r>
  </si>
  <si>
    <t>article 2,1,1, du CCTP</t>
  </si>
  <si>
    <t>petites fournitures et poses : cuivre ou multicouche, raccords, conduits, gaines, sertissages</t>
  </si>
  <si>
    <t>alimentations</t>
  </si>
  <si>
    <t>VENTILATION - RAFRAICHISSEMENT</t>
  </si>
  <si>
    <t>1/ dépose et repose des grilles de sortie d'air rafraichi et/ou remplacement</t>
  </si>
  <si>
    <t>locaux avec modif. de cloison</t>
  </si>
  <si>
    <t>voir CCTP 3B, article 2,3,</t>
  </si>
  <si>
    <t>2/ ajout ou ablation de linéaire de gaines de transport d'air frais</t>
  </si>
  <si>
    <t>LOT 7</t>
  </si>
  <si>
    <t>CLOISONS AMOVIBLES / CLOISONS MOBILES</t>
  </si>
  <si>
    <t>selon plan</t>
  </si>
  <si>
    <t>larg.=900</t>
  </si>
  <si>
    <t>F.etP. Cloison amovibles clipsables pleines</t>
  </si>
  <si>
    <t>F.etP. Cloison amovibles clipsables vitrées</t>
  </si>
  <si>
    <t>F.etP. portes vitrées</t>
  </si>
  <si>
    <t>placards intégrés complets fournis posés avec étagères et portes</t>
  </si>
  <si>
    <t>fourniture et pose de stores à lames mobiles intégrés dans l'épaisseur des cloisons amovibles, couleur au choix du maître d'œuvre</t>
  </si>
  <si>
    <r>
      <t xml:space="preserve">F.etP. de </t>
    </r>
    <r>
      <rPr>
        <b/>
        <sz val="10"/>
        <rFont val="Arial"/>
        <family val="2"/>
      </rPr>
      <t xml:space="preserve">CLOISON MOBILE </t>
    </r>
    <r>
      <rPr>
        <sz val="10"/>
        <rFont val="Arial"/>
        <family val="2"/>
      </rPr>
      <t>avec panneaux suspendus sur rails / coulissage linéaire et rangement en accordéon</t>
    </r>
  </si>
  <si>
    <t>voir plan pour une longueur de 5,50m</t>
  </si>
  <si>
    <t>chapitre 7, du CCTP</t>
  </si>
  <si>
    <t>porte intégré dans un des panneaux de cloison mobile</t>
  </si>
  <si>
    <t>largeur de passage = 900mm</t>
  </si>
  <si>
    <t>LOT PLACO</t>
  </si>
  <si>
    <t>LOT 4</t>
  </si>
  <si>
    <t>MENUISERIES INTERIEURES</t>
  </si>
  <si>
    <t>aménagement de PLACARDS : étagères haute prof.50cm + barre penderie / pose comprise</t>
  </si>
  <si>
    <t>portes coulissante de placards 10mm, profil acier, 2 vantaux, panneaux 10mm décor au choix, roulement à bille avec guide haut à brosse, compris la pose</t>
  </si>
  <si>
    <t>voir plan dans bureaux</t>
  </si>
  <si>
    <r>
      <t xml:space="preserve">bloc-porte prépeinte, 2040x 830, un vantail, </t>
    </r>
    <r>
      <rPr>
        <b/>
        <sz val="10"/>
        <rFont val="Arial"/>
        <family val="2"/>
      </rPr>
      <t xml:space="preserve">COUPE FEU 1 HEURE </t>
    </r>
    <r>
      <rPr>
        <sz val="10"/>
        <rFont val="Arial"/>
        <family val="2"/>
      </rPr>
      <t>pour local à risque, cadre pour cloison 100mm, équipée ferme-porte TS 2000V, ajustage</t>
    </r>
  </si>
  <si>
    <r>
      <t xml:space="preserve">bloc-porte 2040x 930 de passage, </t>
    </r>
    <r>
      <rPr>
        <b/>
        <sz val="10"/>
        <rFont val="Arial"/>
        <family val="2"/>
      </rPr>
      <t>PARE FEU 1/2 HEURE</t>
    </r>
    <r>
      <rPr>
        <sz val="10"/>
        <rFont val="Arial"/>
        <family val="2"/>
      </rPr>
      <t>, ferrures selon réglementation ERP, ajustage</t>
    </r>
  </si>
  <si>
    <t>locaux EAS</t>
  </si>
  <si>
    <t>fourniture et pose de ferrures</t>
  </si>
  <si>
    <r>
      <t xml:space="preserve">bloc-porte à AME PLEINE, 2040x </t>
    </r>
    <r>
      <rPr>
        <b/>
        <sz val="10"/>
        <rFont val="Arial"/>
        <family val="2"/>
      </rPr>
      <t>830</t>
    </r>
    <r>
      <rPr>
        <sz val="10"/>
        <rFont val="Arial"/>
        <family val="2"/>
      </rPr>
      <t xml:space="preserve">, non équipée, joint pour cloison de 72mm, </t>
    </r>
    <r>
      <rPr>
        <b/>
        <sz val="10"/>
        <rFont val="Arial"/>
        <family val="2"/>
      </rPr>
      <t>à recouvrement</t>
    </r>
  </si>
  <si>
    <t>portes sur toutes cloisons</t>
  </si>
  <si>
    <t>fourniture de poignées alu champagne simple ou équiv., la paire</t>
  </si>
  <si>
    <t>fourniture de poignées alu champagne ou équiv. avec condamnation, la paire</t>
  </si>
  <si>
    <t>plus value pour la condamnation</t>
  </si>
  <si>
    <t>pose des portes intérieures + poignées + ferrures</t>
  </si>
  <si>
    <t>clés sur organigramme</t>
  </si>
  <si>
    <t>ensemble des portes</t>
  </si>
  <si>
    <r>
      <t xml:space="preserve">barres de seuils de portes </t>
    </r>
    <r>
      <rPr>
        <b/>
        <sz val="10"/>
        <rFont val="Arial"/>
        <family val="2"/>
      </rPr>
      <t>sans</t>
    </r>
    <r>
      <rPr>
        <sz val="10"/>
        <rFont val="Arial"/>
        <family val="2"/>
      </rPr>
      <t xml:space="preserve"> dénivelés, fourniture et pose</t>
    </r>
  </si>
  <si>
    <t>fourniture et pose de plinthes en médium à peindre, hauteur 60mm</t>
  </si>
  <si>
    <t>ml</t>
  </si>
  <si>
    <t>diverses interventions de finition en menuiserie, plâtre, serrurerie, peinture</t>
  </si>
  <si>
    <t>CARRELAGES et FAIENCES</t>
  </si>
  <si>
    <t>réalisation de chapes de ravoirage en vue de la pose collée de revêtements de sols</t>
  </si>
  <si>
    <t>m²</t>
  </si>
  <si>
    <t>fourniture des plinthes carrelées</t>
  </si>
  <si>
    <t>pose des plinthes carrelées</t>
  </si>
  <si>
    <r>
      <t xml:space="preserve">fourniture de carreaux en </t>
    </r>
    <r>
      <rPr>
        <b/>
        <sz val="10"/>
        <rFont val="Arial"/>
        <family val="2"/>
      </rPr>
      <t>grès</t>
    </r>
    <r>
      <rPr>
        <sz val="10"/>
        <rFont val="Arial"/>
        <family val="2"/>
      </rPr>
      <t xml:space="preserve"> 33x33 à 40x40</t>
    </r>
  </si>
  <si>
    <t>pose droite d'un carrelage collé</t>
  </si>
  <si>
    <t>faîence aux murs sur une hauteur de 2,00m</t>
  </si>
  <si>
    <t>pose de la faïence aux murs</t>
  </si>
  <si>
    <t>LOT 6B</t>
  </si>
  <si>
    <t>PEINTURE - REVETEMENTS MURAUX</t>
  </si>
  <si>
    <t>peinture portes neuves + huisseries</t>
  </si>
  <si>
    <t>peinture cloisons et doublages, subjectile placo : protections+ ponçage + impression acrylique satin ton pastel avec base de blanc x2 couches / subjectil en plaques de plâtre</t>
  </si>
  <si>
    <t>peinture des plinthes / 2 couches satinées acrilyque</t>
  </si>
  <si>
    <t>protections avant travaux et maintien, nettoyage en fin de travaux</t>
  </si>
  <si>
    <t>parties communes</t>
  </si>
  <si>
    <t>nettoyage</t>
  </si>
  <si>
    <t>ensemble 2°étage</t>
  </si>
  <si>
    <t>chapitre 5, du CCTP</t>
  </si>
  <si>
    <t>LOT 6A</t>
  </si>
  <si>
    <t>REVETEMENTS DE SOLS</t>
  </si>
  <si>
    <t>fourniture et pose d'essuis pieds intérieurs ép.12mm</t>
  </si>
  <si>
    <t>dépose de dalles de sol collées</t>
  </si>
  <si>
    <t>ragréage léger (1 à 5 mm) après dépose des dalles de sol</t>
  </si>
  <si>
    <t>enlèvement à la décharge des dalles de sol</t>
  </si>
  <si>
    <t>fourniture et pose de dalles de sol collées 100% polyamide, type</t>
  </si>
  <si>
    <t>extincteurs pris en charge par la maîtrise d'ouvrage</t>
  </si>
  <si>
    <t>U</t>
  </si>
  <si>
    <t>H.T.</t>
  </si>
  <si>
    <t xml:space="preserve">taux = </t>
  </si>
  <si>
    <t>TVA</t>
  </si>
  <si>
    <t>MONTANT TOTAL TTC</t>
  </si>
  <si>
    <t>T.T.C.</t>
  </si>
  <si>
    <t>LE NOMBRE D'UNITES DE DIFFUSION D'AIR RAFRAICHI EST 12 (non vérifié)</t>
  </si>
  <si>
    <t>dépose des cloisons amovibles sans ré-emploi</t>
  </si>
  <si>
    <t>dépose et enlèvement des cloisons en plaques de plâtre</t>
  </si>
  <si>
    <t>couloirs</t>
  </si>
  <si>
    <t>réalisation de retombées</t>
  </si>
  <si>
    <t>pose de supports de vidéo-projecteurs</t>
  </si>
  <si>
    <t>protection des sols + dépose en fin de chantier</t>
  </si>
  <si>
    <t>approvisionnement du chantier et nettoyage</t>
  </si>
  <si>
    <t>poteaux d'angle 2D à 90° arrondi, finition idem</t>
  </si>
  <si>
    <t>poteaux d'angle 3D à 90° arrondi, finition idem</t>
  </si>
  <si>
    <t>LOT</t>
  </si>
  <si>
    <t>fourniture et pose de grilles neuves</t>
  </si>
  <si>
    <t>recollement de l'installation de climatisation</t>
  </si>
  <si>
    <t>alimentation et protection dans TGBT</t>
  </si>
  <si>
    <t>larg.=930</t>
  </si>
  <si>
    <r>
      <t xml:space="preserve">F.etP. portes pleines pour cloisons amovibles </t>
    </r>
    <r>
      <rPr>
        <b/>
        <sz val="10"/>
        <rFont val="Arial"/>
        <family val="2"/>
      </rPr>
      <t>avec imposte fixe</t>
    </r>
    <r>
      <rPr>
        <sz val="10"/>
        <rFont val="Arial"/>
        <family val="2"/>
      </rPr>
      <t>, largeur de passage libre 930mm + double béquille, cylindre européen</t>
    </r>
  </si>
  <si>
    <r>
      <t xml:space="preserve">F.etP. portes pleines pour cloisons amovibles </t>
    </r>
    <r>
      <rPr>
        <b/>
        <sz val="10"/>
        <rFont val="Arial"/>
        <family val="2"/>
      </rPr>
      <t>toute hauteur</t>
    </r>
    <r>
      <rPr>
        <sz val="10"/>
        <rFont val="Arial"/>
        <family val="2"/>
      </rPr>
      <t>, largeur de passage libre 930mm + double béquille, cylindre européen</t>
    </r>
  </si>
  <si>
    <t>porte ISOPHONIQUE</t>
  </si>
  <si>
    <t>réduction phonique = voir CCTP</t>
  </si>
  <si>
    <t>y compris les accessoires pour passages gaines élec. dans les cloisons</t>
  </si>
  <si>
    <t>option</t>
  </si>
  <si>
    <t>autres fournitures, selon matériel proposé</t>
  </si>
  <si>
    <t>autres prestations selon matériel proposé</t>
  </si>
  <si>
    <t>clapet coupe feu dans gaine de ventilation</t>
  </si>
  <si>
    <r>
      <t xml:space="preserve">bloc-porte à AME PLEINE, 2040x </t>
    </r>
    <r>
      <rPr>
        <b/>
        <sz val="10"/>
        <rFont val="Arial"/>
        <family val="2"/>
      </rPr>
      <t>930</t>
    </r>
    <r>
      <rPr>
        <sz val="10"/>
        <rFont val="Arial"/>
        <family val="2"/>
      </rPr>
      <t xml:space="preserve">, non équipée, joint pour cloison de 72mm, </t>
    </r>
    <r>
      <rPr>
        <b/>
        <sz val="10"/>
        <rFont val="Arial"/>
        <family val="2"/>
      </rPr>
      <t>à recouvrement</t>
    </r>
  </si>
  <si>
    <t>x</t>
  </si>
  <si>
    <t>construction en béton coulé et parpaings, planchers hourdis</t>
  </si>
  <si>
    <t>AUTRES</t>
  </si>
  <si>
    <t xml:space="preserve">divers et aléas </t>
  </si>
  <si>
    <t>soit 2% du montant global des travaux</t>
  </si>
  <si>
    <t>= montant estimé</t>
  </si>
  <si>
    <t>EAS + ARCHIVES</t>
  </si>
  <si>
    <r>
      <t xml:space="preserve">F.et P. de </t>
    </r>
    <r>
      <rPr>
        <b/>
        <sz val="10"/>
        <rFont val="Arial"/>
        <family val="2"/>
      </rPr>
      <t>BARRIERES PHONIQUES</t>
    </r>
    <r>
      <rPr>
        <sz val="10"/>
        <rFont val="Arial"/>
        <family val="2"/>
      </rPr>
      <t xml:space="preserve"> en faux plafond et à l'applomb des cloisons nouvelles</t>
    </r>
  </si>
  <si>
    <r>
      <t xml:space="preserve">NOTA : </t>
    </r>
    <r>
      <rPr>
        <b/>
        <sz val="10"/>
        <rFont val="Arial"/>
        <family val="2"/>
      </rPr>
      <t>finitions</t>
    </r>
    <r>
      <rPr>
        <sz val="10"/>
        <rFont val="Arial"/>
        <family val="2"/>
      </rPr>
      <t xml:space="preserve"> des surfaces jointes sans travaux autres que ceux nomalement admis (ponçage fin et ragréages très ponctuels) : le parement ne devra présenter ni pulvérulences superficielles, ni trous.</t>
    </r>
  </si>
  <si>
    <t>MONTANT ESTIME PAR MOE =</t>
  </si>
  <si>
    <r>
      <t xml:space="preserve">fourniture et pose de </t>
    </r>
    <r>
      <rPr>
        <b/>
        <sz val="10"/>
        <rFont val="Arial"/>
        <family val="2"/>
      </rPr>
      <t>cloisons CF 1H</t>
    </r>
    <r>
      <rPr>
        <sz val="10"/>
        <rFont val="Arial"/>
        <family val="2"/>
      </rPr>
      <t>. Type 98/48 en plaques de plâtre, compris ponçages et jointoiements</t>
    </r>
  </si>
  <si>
    <r>
      <rPr>
        <b/>
        <sz val="10"/>
        <rFont val="Arial"/>
        <family val="2"/>
      </rPr>
      <t>cloisons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acoustiques</t>
    </r>
    <r>
      <rPr>
        <sz val="10"/>
        <rFont val="Arial"/>
        <family val="2"/>
      </rPr>
      <t xml:space="preserve"> type 98/48, isolation Par 45mm, compris ponçages et jointoiements</t>
    </r>
  </si>
  <si>
    <t>emplacements selon plan</t>
  </si>
  <si>
    <r>
      <t xml:space="preserve">F.et P. de </t>
    </r>
    <r>
      <rPr>
        <b/>
        <sz val="10"/>
        <rFont val="Arial"/>
        <family val="2"/>
      </rPr>
      <t xml:space="preserve">faux plafond </t>
    </r>
    <r>
      <rPr>
        <sz val="10"/>
        <rFont val="Arial"/>
        <family val="2"/>
      </rPr>
      <t>en dalles allongées à ossature cachée</t>
    </r>
  </si>
  <si>
    <t>dépose/repose des dalles de faux plafonds de récupération et raccords divers avec l'existant</t>
  </si>
  <si>
    <t>protections et renfort des angles saillants avec bandes armées</t>
  </si>
  <si>
    <r>
      <t>F.etP. Cloison amovibles</t>
    </r>
    <r>
      <rPr>
        <b/>
        <sz val="10"/>
        <color rgb="FFFF0000"/>
        <rFont val="Arial"/>
        <family val="2"/>
      </rPr>
      <t xml:space="preserve"> "clipables" </t>
    </r>
    <r>
      <rPr>
        <b/>
        <sz val="10"/>
        <rFont val="Arial"/>
        <family val="2"/>
      </rPr>
      <t>pleines</t>
    </r>
  </si>
  <si>
    <r>
      <t xml:space="preserve">F.etP. Cloison amovibles  </t>
    </r>
    <r>
      <rPr>
        <b/>
        <sz val="10"/>
        <color rgb="FFFF0000"/>
        <rFont val="Arial"/>
        <family val="2"/>
      </rPr>
      <t>"clipables"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vitrées,</t>
    </r>
    <r>
      <rPr>
        <sz val="10"/>
        <rFont val="Arial"/>
        <family val="2"/>
      </rPr>
      <t xml:space="preserve"> toute hauteur,
vitrage clair feuilleté 4-4-2</t>
    </r>
  </si>
  <si>
    <t>DETENTE PRIVEE</t>
  </si>
  <si>
    <t>2° ETAGE dans immeuble de 7</t>
  </si>
  <si>
    <t>NOTA :</t>
  </si>
  <si>
    <t>les postes mentionnés sur le présent DPGF prévalent sur les CCTP diffusés</t>
  </si>
  <si>
    <t>LOT 1</t>
  </si>
  <si>
    <r>
      <t>dépose des cloisons amovibles</t>
    </r>
    <r>
      <rPr>
        <b/>
        <sz val="10"/>
        <rFont val="Arial"/>
        <family val="2"/>
      </rPr>
      <t xml:space="preserve"> pour RE-EMPLOI, puis repose</t>
    </r>
  </si>
  <si>
    <r>
      <rPr>
        <b/>
        <sz val="10"/>
        <rFont val="Arial"/>
        <family val="2"/>
      </rPr>
      <t>cloisons</t>
    </r>
    <r>
      <rPr>
        <sz val="10"/>
        <rFont val="Arial"/>
        <family val="2"/>
      </rPr>
      <t xml:space="preserve"> type 72/48, isolation PAR 45mm, compris ponçages et jointoiements</t>
    </r>
  </si>
  <si>
    <t>alvéole cloison +serveur +rangmt.</t>
  </si>
  <si>
    <r>
      <t>NOTA : l'indice d'</t>
    </r>
    <r>
      <rPr>
        <b/>
        <sz val="10"/>
        <rFont val="Arial"/>
        <family val="2"/>
      </rPr>
      <t>affaiblissement acoustique</t>
    </r>
    <r>
      <rPr>
        <sz val="10"/>
        <rFont val="Arial"/>
        <family val="2"/>
      </rPr>
      <t xml:space="preserve">, Rw, des cloisons mises en œuvre doit être au </t>
    </r>
    <r>
      <rPr>
        <b/>
        <u/>
        <sz val="10"/>
        <rFont val="Arial"/>
        <family val="2"/>
      </rPr>
      <t>minimum de 45 dB</t>
    </r>
    <r>
      <rPr>
        <sz val="10"/>
        <rFont val="Arial"/>
        <family val="2"/>
      </rPr>
      <t xml:space="preserve">; un soin particulier sera porté à la pose des joints, jonctions, </t>
    </r>
  </si>
  <si>
    <t>isolation phonique = voir NOTA ci-dessous</t>
  </si>
  <si>
    <t>EAS + ARCHIVES
voir plan</t>
  </si>
  <si>
    <t>Qté. Entreprise</t>
  </si>
  <si>
    <t>Prix U.
de l'entreprise
H.T.</t>
  </si>
  <si>
    <t>TOTAL GLOBAL DES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</si>
</sst>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#,##0.00&quot;H.&quot;"/>
    <numFmt numFmtId="167" formatCode="#,##0.00&quot;l.&quot;"/>
    <numFmt numFmtId="168" formatCode="#,##0.00&quot;L.&quot;"/>
    <numFmt numFmtId="169" formatCode="#,##0.0&quot; m&quot;"/>
    <numFmt numFmtId="170" formatCode="#,##0.0&quot;H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1"/>
    <xf numFmtId="0" fontId="2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2" fillId="0" borderId="9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6" xfId="1" applyFill="1" applyBorder="1" applyAlignment="1">
      <alignment vertical="center"/>
    </xf>
    <xf numFmtId="0" fontId="2" fillId="0" borderId="1" xfId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64" fontId="3" fillId="5" borderId="1" xfId="1" applyNumberFormat="1" applyFont="1" applyFill="1" applyBorder="1" applyAlignment="1">
      <alignment horizontal="center" vertical="center"/>
    </xf>
    <xf numFmtId="0" fontId="2" fillId="5" borderId="1" xfId="1" applyFill="1" applyBorder="1" applyAlignment="1">
      <alignment horizontal="center" vertical="center"/>
    </xf>
    <xf numFmtId="0" fontId="2" fillId="5" borderId="1" xfId="1" applyFill="1" applyBorder="1" applyAlignment="1">
      <alignment vertical="center" wrapText="1"/>
    </xf>
    <xf numFmtId="0" fontId="7" fillId="5" borderId="1" xfId="1" applyFont="1" applyFill="1" applyBorder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2" fillId="0" borderId="2" xfId="1" applyFill="1" applyBorder="1" applyAlignment="1">
      <alignment vertical="center"/>
    </xf>
    <xf numFmtId="0" fontId="2" fillId="0" borderId="6" xfId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0" fontId="2" fillId="6" borderId="1" xfId="1" applyFill="1" applyBorder="1" applyAlignment="1">
      <alignment horizontal="center" vertical="center"/>
    </xf>
    <xf numFmtId="165" fontId="2" fillId="6" borderId="1" xfId="1" applyNumberFormat="1" applyFill="1" applyBorder="1" applyAlignment="1">
      <alignment horizontal="center" vertical="center"/>
    </xf>
    <xf numFmtId="0" fontId="2" fillId="6" borderId="1" xfId="1" applyFill="1" applyBorder="1" applyAlignment="1">
      <alignment vertical="center" wrapText="1"/>
    </xf>
    <xf numFmtId="0" fontId="7" fillId="6" borderId="1" xfId="1" applyFont="1" applyFill="1" applyBorder="1" applyAlignment="1">
      <alignment vertical="center"/>
    </xf>
    <xf numFmtId="165" fontId="2" fillId="5" borderId="1" xfId="1" applyNumberForma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 wrapText="1"/>
    </xf>
    <xf numFmtId="0" fontId="2" fillId="0" borderId="1" xfId="1" applyFill="1" applyBorder="1" applyAlignment="1">
      <alignment horizontal="right" vertical="center" wrapText="1"/>
    </xf>
    <xf numFmtId="0" fontId="2" fillId="0" borderId="1" xfId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indent="2"/>
    </xf>
    <xf numFmtId="0" fontId="2" fillId="4" borderId="1" xfId="1" applyFill="1" applyBorder="1" applyAlignment="1">
      <alignment vertical="center" wrapText="1"/>
    </xf>
    <xf numFmtId="0" fontId="7" fillId="4" borderId="1" xfId="1" applyFont="1" applyFill="1" applyBorder="1" applyAlignment="1">
      <alignment vertical="center"/>
    </xf>
    <xf numFmtId="166" fontId="2" fillId="0" borderId="1" xfId="1" applyNumberForma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8" fontId="2" fillId="0" borderId="1" xfId="1" applyNumberForma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quotePrefix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 indent="2"/>
    </xf>
    <xf numFmtId="168" fontId="2" fillId="0" borderId="1" xfId="1" applyNumberFormat="1" applyBorder="1" applyAlignment="1">
      <alignment horizontal="center" vertical="center"/>
    </xf>
    <xf numFmtId="169" fontId="3" fillId="0" borderId="1" xfId="1" quotePrefix="1" applyNumberFormat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2" fillId="7" borderId="1" xfId="1" applyFill="1" applyBorder="1" applyAlignment="1">
      <alignment horizontal="center" vertical="center" wrapText="1"/>
    </xf>
    <xf numFmtId="164" fontId="3" fillId="7" borderId="13" xfId="1" applyNumberFormat="1" applyFont="1" applyFill="1" applyBorder="1" applyAlignment="1">
      <alignment horizontal="center" vertical="center" wrapText="1"/>
    </xf>
    <xf numFmtId="164" fontId="3" fillId="8" borderId="1" xfId="1" applyNumberFormat="1" applyFont="1" applyFill="1" applyBorder="1" applyAlignment="1">
      <alignment horizontal="center" vertical="center" wrapText="1"/>
    </xf>
    <xf numFmtId="14" fontId="4" fillId="8" borderId="1" xfId="1" applyNumberFormat="1" applyFont="1" applyFill="1" applyBorder="1" applyAlignment="1">
      <alignment horizontal="center" vertical="center" wrapText="1"/>
    </xf>
    <xf numFmtId="0" fontId="2" fillId="8" borderId="1" xfId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" fontId="2" fillId="0" borderId="1" xfId="1" applyNumberFormat="1" applyBorder="1" applyAlignment="1">
      <alignment horizontal="center" vertical="center"/>
    </xf>
    <xf numFmtId="0" fontId="4" fillId="9" borderId="1" xfId="1" applyFont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4"/>
    </xf>
    <xf numFmtId="0" fontId="4" fillId="5" borderId="1" xfId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horizontal="left" vertical="center"/>
    </xf>
    <xf numFmtId="0" fontId="2" fillId="7" borderId="1" xfId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right" vertical="center"/>
    </xf>
    <xf numFmtId="0" fontId="3" fillId="10" borderId="1" xfId="1" applyFont="1" applyFill="1" applyBorder="1" applyAlignment="1">
      <alignment horizontal="center" vertical="center"/>
    </xf>
    <xf numFmtId="0" fontId="2" fillId="10" borderId="1" xfId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2" xfId="1" applyNumberFormat="1" applyFont="1" applyFill="1" applyBorder="1" applyAlignment="1">
      <alignment horizontal="right" vertical="center"/>
    </xf>
    <xf numFmtId="164" fontId="2" fillId="0" borderId="12" xfId="1" applyNumberFormat="1" applyFill="1" applyBorder="1" applyAlignment="1">
      <alignment vertical="center"/>
    </xf>
    <xf numFmtId="4" fontId="3" fillId="7" borderId="13" xfId="1" applyNumberFormat="1" applyFont="1" applyFill="1" applyBorder="1" applyAlignment="1">
      <alignment horizontal="center" vertical="center" wrapText="1"/>
    </xf>
    <xf numFmtId="4" fontId="3" fillId="6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/>
    <xf numFmtId="164" fontId="3" fillId="2" borderId="2" xfId="1" applyNumberFormat="1" applyFont="1" applyFill="1" applyBorder="1" applyAlignment="1">
      <alignment horizontal="right" vertical="center"/>
    </xf>
    <xf numFmtId="0" fontId="0" fillId="0" borderId="1" xfId="0" applyBorder="1"/>
    <xf numFmtId="164" fontId="3" fillId="0" borderId="2" xfId="1" applyNumberFormat="1" applyFont="1" applyFill="1" applyBorder="1" applyAlignment="1">
      <alignment horizontal="center" vertical="center"/>
    </xf>
    <xf numFmtId="4" fontId="0" fillId="0" borderId="1" xfId="0" applyNumberFormat="1" applyBorder="1"/>
    <xf numFmtId="4" fontId="2" fillId="0" borderId="16" xfId="1" applyNumberFormat="1" applyFill="1" applyBorder="1" applyAlignment="1">
      <alignment vertical="center"/>
    </xf>
    <xf numFmtId="164" fontId="2" fillId="0" borderId="16" xfId="1" applyNumberFormat="1" applyFill="1" applyBorder="1" applyAlignment="1">
      <alignment vertical="center"/>
    </xf>
    <xf numFmtId="10" fontId="3" fillId="2" borderId="13" xfId="14" applyNumberFormat="1" applyFont="1" applyFill="1" applyBorder="1" applyAlignment="1">
      <alignment horizontal="right" vertical="center"/>
    </xf>
    <xf numFmtId="0" fontId="0" fillId="0" borderId="17" xfId="0" applyBorder="1"/>
    <xf numFmtId="4" fontId="3" fillId="11" borderId="1" xfId="1" applyNumberFormat="1" applyFont="1" applyFill="1" applyBorder="1" applyAlignment="1">
      <alignment horizontal="center" vertical="center"/>
    </xf>
    <xf numFmtId="164" fontId="11" fillId="2" borderId="1" xfId="1" quotePrefix="1" applyNumberFormat="1" applyFont="1" applyFill="1" applyBorder="1" applyAlignment="1">
      <alignment horizontal="left" vertical="center"/>
    </xf>
    <xf numFmtId="9" fontId="3" fillId="3" borderId="7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3" fillId="0" borderId="2" xfId="1" applyFont="1" applyFill="1" applyBorder="1" applyAlignment="1">
      <alignment vertical="center"/>
    </xf>
    <xf numFmtId="14" fontId="7" fillId="8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2" fillId="2" borderId="5" xfId="1" applyFont="1" applyFill="1" applyBorder="1" applyAlignment="1">
      <alignment horizontal="right" vertical="center"/>
    </xf>
    <xf numFmtId="14" fontId="2" fillId="7" borderId="14" xfId="1" applyNumberFormat="1" applyFill="1" applyBorder="1" applyAlignment="1">
      <alignment horizontal="center" vertical="center" wrapText="1"/>
    </xf>
    <xf numFmtId="14" fontId="2" fillId="7" borderId="2" xfId="1" applyNumberFormat="1" applyFill="1" applyBorder="1" applyAlignment="1">
      <alignment horizontal="center" vertical="center" wrapText="1"/>
    </xf>
  </cellXfs>
  <cellStyles count="15">
    <cellStyle name="Euro" xfId="4"/>
    <cellStyle name="Euro 2" xfId="5"/>
    <cellStyle name="Euro 2 2" xfId="6"/>
    <cellStyle name="Milliers 2" xfId="2"/>
    <cellStyle name="Monétaire 2" xfId="7"/>
    <cellStyle name="Monétaire 2 2" xfId="8"/>
    <cellStyle name="Normal" xfId="0" builtinId="0"/>
    <cellStyle name="Normal 2" xfId="12"/>
    <cellStyle name="Normal 3" xfId="13"/>
    <cellStyle name="Normal 4" xfId="1"/>
    <cellStyle name="Pourcentage" xfId="14" builtinId="5"/>
    <cellStyle name="Pourcentage 2" xfId="9"/>
    <cellStyle name="Pourcentage 2 2" xfId="10"/>
    <cellStyle name="Pourcentage 3" xfId="11"/>
    <cellStyle name="Pourcentage 4" xfId="3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138545</xdr:rowOff>
    </xdr:from>
    <xdr:to>
      <xdr:col>15</xdr:col>
      <xdr:colOff>606137</xdr:colOff>
      <xdr:row>20</xdr:row>
      <xdr:rowOff>17318</xdr:rowOff>
    </xdr:to>
    <xdr:sp macro="" textlink="">
      <xdr:nvSpPr>
        <xdr:cNvPr id="2" name="ZoneTexte 1"/>
        <xdr:cNvSpPr txBox="1"/>
      </xdr:nvSpPr>
      <xdr:spPr>
        <a:xfrm>
          <a:off x="14980227" y="2026227"/>
          <a:ext cx="4052455" cy="2770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4000">
              <a:solidFill>
                <a:srgbClr val="FF0000"/>
              </a:solidFill>
            </a:rPr>
            <a:t>NE PAS DIFFUSER CES</a:t>
          </a:r>
          <a:r>
            <a:rPr lang="fr-FR" sz="4000" baseline="0">
              <a:solidFill>
                <a:srgbClr val="FF0000"/>
              </a:solidFill>
            </a:rPr>
            <a:t> COLONNES</a:t>
          </a:r>
          <a:endParaRPr lang="fr-FR" sz="4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34"/>
  <sheetViews>
    <sheetView tabSelected="1" view="pageBreakPreview" zoomScale="55" zoomScaleNormal="70" zoomScaleSheetLayoutView="55" workbookViewId="0">
      <pane ySplit="1" topLeftCell="A166" activePane="bottomLeft" state="frozen"/>
      <selection pane="bottomLeft" activeCell="T167" sqref="T167"/>
    </sheetView>
  </sheetViews>
  <sheetFormatPr baseColWidth="10" defaultRowHeight="15" x14ac:dyDescent="0.25"/>
  <cols>
    <col min="1" max="1" width="4.85546875" style="104" customWidth="1"/>
    <col min="2" max="2" width="6.140625" customWidth="1"/>
    <col min="4" max="4" width="7.28515625" customWidth="1"/>
    <col min="5" max="5" width="69" customWidth="1"/>
    <col min="6" max="6" width="17.85546875" customWidth="1"/>
    <col min="7" max="7" width="13.28515625" customWidth="1"/>
    <col min="11" max="11" width="13.85546875" customWidth="1"/>
    <col min="12" max="12" width="15.140625" style="101" customWidth="1"/>
    <col min="13" max="13" width="12.7109375" customWidth="1"/>
    <col min="14" max="14" width="13.28515625" customWidth="1"/>
  </cols>
  <sheetData>
    <row r="1" spans="1:14" ht="38.25" x14ac:dyDescent="0.25">
      <c r="A1" s="104" t="s">
        <v>268</v>
      </c>
      <c r="B1" s="65"/>
      <c r="C1" s="125" t="s">
        <v>0</v>
      </c>
      <c r="D1" s="64"/>
      <c r="E1" s="64" t="s">
        <v>1</v>
      </c>
      <c r="F1" s="63" t="s">
        <v>2</v>
      </c>
      <c r="G1" s="62" t="s">
        <v>3</v>
      </c>
      <c r="H1" s="129"/>
      <c r="I1" s="130"/>
      <c r="J1" s="61" t="s">
        <v>4</v>
      </c>
      <c r="K1" s="62" t="s">
        <v>297</v>
      </c>
      <c r="L1" s="96" t="s">
        <v>298</v>
      </c>
      <c r="M1" s="62" t="s">
        <v>5</v>
      </c>
      <c r="N1" s="62" t="s">
        <v>6</v>
      </c>
    </row>
    <row r="2" spans="1:14" x14ac:dyDescent="0.25">
      <c r="A2" s="104" t="s">
        <v>268</v>
      </c>
      <c r="B2" s="22">
        <v>3</v>
      </c>
      <c r="C2" s="38"/>
      <c r="D2" s="38" t="s">
        <v>7</v>
      </c>
      <c r="E2" s="37"/>
      <c r="F2" s="37"/>
      <c r="G2" s="36"/>
      <c r="H2" s="36"/>
      <c r="I2" s="35"/>
      <c r="J2" s="35"/>
      <c r="K2" s="34"/>
      <c r="L2" s="97"/>
      <c r="M2" s="34"/>
      <c r="N2" s="34"/>
    </row>
    <row r="3" spans="1:14" x14ac:dyDescent="0.25">
      <c r="A3" s="104" t="s">
        <v>268</v>
      </c>
      <c r="B3" s="22">
        <v>6</v>
      </c>
      <c r="C3" s="2"/>
      <c r="D3" s="2"/>
      <c r="E3" s="23" t="s">
        <v>269</v>
      </c>
      <c r="F3" s="52"/>
      <c r="G3" s="4"/>
      <c r="H3" s="4"/>
      <c r="I3" s="4"/>
      <c r="J3" s="24"/>
      <c r="K3" s="54"/>
      <c r="L3" s="82"/>
      <c r="M3" s="54"/>
      <c r="N3" s="54"/>
    </row>
    <row r="4" spans="1:14" x14ac:dyDescent="0.25">
      <c r="A4" s="104" t="s">
        <v>268</v>
      </c>
      <c r="B4" s="22">
        <v>12</v>
      </c>
      <c r="C4" s="2"/>
      <c r="D4" s="2"/>
      <c r="E4" s="57" t="s">
        <v>8</v>
      </c>
      <c r="F4" s="105" t="s">
        <v>9</v>
      </c>
      <c r="G4" s="4"/>
      <c r="H4" s="4"/>
      <c r="I4" s="4"/>
      <c r="J4" s="20"/>
      <c r="K4" s="54"/>
      <c r="L4" s="82"/>
      <c r="M4" s="54"/>
      <c r="N4" s="54"/>
    </row>
    <row r="5" spans="1:14" x14ac:dyDescent="0.25">
      <c r="A5" s="104" t="s">
        <v>268</v>
      </c>
      <c r="B5" s="22">
        <v>20</v>
      </c>
      <c r="C5" s="2"/>
      <c r="D5" s="2"/>
      <c r="E5" s="46" t="s">
        <v>287</v>
      </c>
      <c r="F5" s="30" t="s">
        <v>10</v>
      </c>
      <c r="G5" s="59">
        <v>4</v>
      </c>
      <c r="H5" s="58">
        <v>17</v>
      </c>
      <c r="I5" s="4">
        <v>68</v>
      </c>
      <c r="J5" s="20"/>
      <c r="K5" s="54"/>
      <c r="L5" s="82"/>
      <c r="M5" s="54"/>
      <c r="N5" s="54"/>
    </row>
    <row r="6" spans="1:14" ht="23.25" customHeight="1" x14ac:dyDescent="0.25">
      <c r="A6" s="104" t="s">
        <v>268</v>
      </c>
      <c r="B6" s="22">
        <v>29</v>
      </c>
      <c r="C6" s="2"/>
      <c r="D6" s="127" t="s">
        <v>288</v>
      </c>
      <c r="E6" s="126" t="s">
        <v>289</v>
      </c>
      <c r="F6" s="4"/>
      <c r="G6" s="4"/>
      <c r="H6" s="4"/>
      <c r="I6" s="4"/>
      <c r="J6" s="24"/>
      <c r="K6" s="54"/>
      <c r="L6" s="82"/>
      <c r="M6" s="54"/>
      <c r="N6" s="54"/>
    </row>
    <row r="7" spans="1:14" x14ac:dyDescent="0.25">
      <c r="A7" s="104" t="s">
        <v>268</v>
      </c>
      <c r="B7" s="22">
        <v>652</v>
      </c>
      <c r="C7" s="86" t="s">
        <v>290</v>
      </c>
      <c r="D7" s="29" t="s">
        <v>24</v>
      </c>
      <c r="E7" s="28"/>
      <c r="F7" s="60" t="s">
        <v>13</v>
      </c>
      <c r="G7" s="27"/>
      <c r="H7" s="27"/>
      <c r="I7" s="27"/>
      <c r="J7" s="27"/>
      <c r="K7" s="26"/>
      <c r="L7" s="98"/>
      <c r="M7" s="88" t="s">
        <v>14</v>
      </c>
      <c r="N7" s="26">
        <f>SUM(M7:M34)</f>
        <v>0</v>
      </c>
    </row>
    <row r="8" spans="1:14" x14ac:dyDescent="0.25">
      <c r="A8" s="104" t="s">
        <v>268</v>
      </c>
      <c r="B8" s="22">
        <v>654</v>
      </c>
      <c r="C8" s="3"/>
      <c r="D8" s="3"/>
      <c r="E8" s="23" t="s">
        <v>250</v>
      </c>
      <c r="F8" s="3" t="s">
        <v>26</v>
      </c>
      <c r="G8" s="4"/>
      <c r="H8" s="4"/>
      <c r="I8" s="4"/>
      <c r="J8" s="89" t="s">
        <v>47</v>
      </c>
      <c r="K8" s="66"/>
      <c r="L8" s="82"/>
      <c r="M8" s="66"/>
      <c r="N8" s="66"/>
    </row>
    <row r="9" spans="1:14" x14ac:dyDescent="0.25">
      <c r="A9" s="104" t="s">
        <v>268</v>
      </c>
      <c r="B9" s="22">
        <v>714</v>
      </c>
      <c r="C9" s="2"/>
      <c r="D9" s="2"/>
      <c r="E9" s="25" t="s">
        <v>249</v>
      </c>
      <c r="F9" s="23"/>
      <c r="G9" s="53"/>
      <c r="H9" s="4"/>
      <c r="I9" s="4"/>
      <c r="J9" s="89" t="s">
        <v>47</v>
      </c>
      <c r="K9" s="66"/>
      <c r="L9" s="82"/>
      <c r="M9" s="66"/>
      <c r="N9" s="66"/>
    </row>
    <row r="10" spans="1:14" x14ac:dyDescent="0.25">
      <c r="A10" s="104" t="s">
        <v>268</v>
      </c>
      <c r="B10" s="22">
        <v>655</v>
      </c>
      <c r="C10" s="23"/>
      <c r="D10" s="23"/>
      <c r="E10" s="23" t="s">
        <v>245</v>
      </c>
      <c r="F10" s="3"/>
      <c r="G10" s="4"/>
      <c r="H10" s="4"/>
      <c r="I10" s="4"/>
      <c r="J10" s="89" t="s">
        <v>28</v>
      </c>
      <c r="K10" s="66"/>
      <c r="L10" s="82"/>
      <c r="M10" s="66"/>
      <c r="N10" s="66"/>
    </row>
    <row r="11" spans="1:14" x14ac:dyDescent="0.25">
      <c r="A11" s="104" t="s">
        <v>268</v>
      </c>
      <c r="B11" s="22">
        <v>656</v>
      </c>
      <c r="C11" s="2"/>
      <c r="D11" s="2"/>
      <c r="E11" s="23" t="s">
        <v>244</v>
      </c>
      <c r="F11" s="3"/>
      <c r="G11" s="4"/>
      <c r="H11" s="4"/>
      <c r="I11" s="4"/>
      <c r="J11" s="89" t="s">
        <v>28</v>
      </c>
      <c r="K11" s="66"/>
      <c r="L11" s="82"/>
      <c r="M11" s="66"/>
      <c r="N11" s="66"/>
    </row>
    <row r="12" spans="1:14" x14ac:dyDescent="0.25">
      <c r="A12" s="104" t="s">
        <v>268</v>
      </c>
      <c r="B12" s="22">
        <v>656</v>
      </c>
      <c r="C12" s="2"/>
      <c r="D12" s="2"/>
      <c r="E12" s="23" t="s">
        <v>291</v>
      </c>
      <c r="F12" s="3"/>
      <c r="G12" s="4"/>
      <c r="H12" s="4"/>
      <c r="I12" s="4"/>
      <c r="J12" s="89" t="s">
        <v>28</v>
      </c>
      <c r="K12" s="66"/>
      <c r="L12" s="82"/>
      <c r="M12" s="66"/>
      <c r="N12" s="66"/>
    </row>
    <row r="13" spans="1:14" x14ac:dyDescent="0.25">
      <c r="A13" s="104" t="s">
        <v>268</v>
      </c>
      <c r="B13" s="22">
        <v>657</v>
      </c>
      <c r="C13" s="2"/>
      <c r="D13" s="2"/>
      <c r="E13" s="23" t="s">
        <v>29</v>
      </c>
      <c r="F13" s="3"/>
      <c r="G13" s="69">
        <v>340</v>
      </c>
      <c r="H13" s="4">
        <v>7.4999999999999997E-2</v>
      </c>
      <c r="I13" s="4"/>
      <c r="J13" s="89" t="s">
        <v>30</v>
      </c>
      <c r="K13" s="66"/>
      <c r="L13" s="82"/>
      <c r="M13" s="66"/>
      <c r="N13" s="66"/>
    </row>
    <row r="14" spans="1:14" x14ac:dyDescent="0.25">
      <c r="A14" s="104" t="s">
        <v>268</v>
      </c>
      <c r="B14" s="22">
        <v>658</v>
      </c>
      <c r="C14" s="2"/>
      <c r="D14" s="2"/>
      <c r="E14" s="23" t="s">
        <v>31</v>
      </c>
      <c r="F14" s="3" t="s">
        <v>32</v>
      </c>
      <c r="G14" s="4"/>
      <c r="H14" s="4"/>
      <c r="I14" s="4"/>
      <c r="J14" s="89" t="s">
        <v>28</v>
      </c>
      <c r="K14" s="66"/>
      <c r="L14" s="82"/>
      <c r="M14" s="66"/>
      <c r="N14" s="66"/>
    </row>
    <row r="15" spans="1:14" x14ac:dyDescent="0.25">
      <c r="A15" s="104" t="s">
        <v>268</v>
      </c>
      <c r="B15" s="22">
        <v>659</v>
      </c>
      <c r="C15" s="2"/>
      <c r="D15" s="2"/>
      <c r="E15" s="23" t="s">
        <v>33</v>
      </c>
      <c r="F15" s="3" t="s">
        <v>32</v>
      </c>
      <c r="G15" s="69">
        <v>250</v>
      </c>
      <c r="H15" s="4">
        <v>7.4999999999999997E-2</v>
      </c>
      <c r="I15" s="4"/>
      <c r="J15" s="89"/>
      <c r="K15" s="82"/>
      <c r="L15" s="82"/>
      <c r="M15" s="66"/>
      <c r="N15" s="82"/>
    </row>
    <row r="16" spans="1:14" x14ac:dyDescent="0.25">
      <c r="A16" s="104" t="s">
        <v>268</v>
      </c>
      <c r="B16" s="22">
        <v>660</v>
      </c>
      <c r="C16" s="2"/>
      <c r="D16" s="2"/>
      <c r="E16" s="23" t="s">
        <v>34</v>
      </c>
      <c r="F16" s="3"/>
      <c r="G16" s="69">
        <v>250</v>
      </c>
      <c r="H16" s="4">
        <v>0.04</v>
      </c>
      <c r="I16" s="4"/>
      <c r="J16" s="89" t="s">
        <v>30</v>
      </c>
      <c r="K16" s="66"/>
      <c r="L16" s="82"/>
      <c r="M16" s="66"/>
      <c r="N16" s="66"/>
    </row>
    <row r="17" spans="1:14" ht="25.5" x14ac:dyDescent="0.25">
      <c r="A17" s="104" t="s">
        <v>268</v>
      </c>
      <c r="B17" s="22">
        <v>661</v>
      </c>
      <c r="C17" s="2"/>
      <c r="D17" s="2"/>
      <c r="E17" s="23" t="s">
        <v>282</v>
      </c>
      <c r="F17" s="3"/>
      <c r="G17" s="4"/>
      <c r="H17" s="4"/>
      <c r="I17" s="4"/>
      <c r="J17" s="89" t="s">
        <v>28</v>
      </c>
      <c r="K17" s="82"/>
      <c r="L17" s="82"/>
      <c r="M17" s="66"/>
      <c r="N17" s="82"/>
    </row>
    <row r="18" spans="1:14" x14ac:dyDescent="0.25">
      <c r="A18" s="104" t="s">
        <v>268</v>
      </c>
      <c r="B18" s="22">
        <v>664</v>
      </c>
      <c r="C18" s="92"/>
      <c r="D18" s="23" t="s">
        <v>25</v>
      </c>
      <c r="E18" s="23" t="s">
        <v>281</v>
      </c>
      <c r="F18" s="25" t="s">
        <v>246</v>
      </c>
      <c r="G18" s="123" t="s">
        <v>37</v>
      </c>
      <c r="H18" s="4"/>
      <c r="I18" s="4"/>
      <c r="J18" s="89" t="s">
        <v>28</v>
      </c>
      <c r="K18" s="66"/>
      <c r="L18" s="82"/>
      <c r="M18" s="66"/>
      <c r="N18" s="66"/>
    </row>
    <row r="19" spans="1:14" ht="25.5" x14ac:dyDescent="0.25">
      <c r="A19" s="104" t="s">
        <v>268</v>
      </c>
      <c r="B19" s="22">
        <v>664</v>
      </c>
      <c r="C19" s="92"/>
      <c r="D19" s="23" t="s">
        <v>27</v>
      </c>
      <c r="E19" s="23" t="s">
        <v>36</v>
      </c>
      <c r="F19" s="25"/>
      <c r="G19" s="123" t="s">
        <v>37</v>
      </c>
      <c r="H19" s="4"/>
      <c r="I19" s="4"/>
      <c r="J19" s="89" t="s">
        <v>28</v>
      </c>
      <c r="K19" s="66"/>
      <c r="L19" s="82"/>
      <c r="M19" s="66"/>
      <c r="N19" s="66"/>
    </row>
    <row r="20" spans="1:14" ht="25.5" x14ac:dyDescent="0.25">
      <c r="A20" s="104" t="s">
        <v>268</v>
      </c>
      <c r="B20" s="22">
        <v>665</v>
      </c>
      <c r="C20" s="23"/>
      <c r="D20" s="76" t="s">
        <v>27</v>
      </c>
      <c r="E20" s="23" t="s">
        <v>38</v>
      </c>
      <c r="F20" s="77"/>
      <c r="G20" s="124" t="s">
        <v>39</v>
      </c>
      <c r="H20" s="4"/>
      <c r="I20" s="4"/>
      <c r="J20" s="89" t="s">
        <v>28</v>
      </c>
      <c r="K20" s="66"/>
      <c r="L20" s="82"/>
      <c r="M20" s="66"/>
      <c r="N20" s="66"/>
    </row>
    <row r="21" spans="1:14" ht="25.5" x14ac:dyDescent="0.25">
      <c r="A21" s="104" t="s">
        <v>268</v>
      </c>
      <c r="B21" s="22">
        <v>666</v>
      </c>
      <c r="C21" s="17"/>
      <c r="D21" s="31"/>
      <c r="E21" s="25" t="s">
        <v>275</v>
      </c>
      <c r="F21" s="25"/>
      <c r="G21" s="124" t="s">
        <v>40</v>
      </c>
      <c r="H21" s="20"/>
      <c r="I21" s="20"/>
      <c r="J21" s="89" t="s">
        <v>18</v>
      </c>
      <c r="K21" s="66"/>
      <c r="L21" s="82"/>
      <c r="M21" s="66"/>
      <c r="N21" s="66"/>
    </row>
    <row r="22" spans="1:14" ht="25.5" x14ac:dyDescent="0.25">
      <c r="A22" s="104" t="s">
        <v>268</v>
      </c>
      <c r="B22" s="22">
        <v>687</v>
      </c>
      <c r="C22" s="2"/>
      <c r="D22" s="2"/>
      <c r="E22" s="25" t="s">
        <v>278</v>
      </c>
      <c r="F22" s="18" t="s">
        <v>296</v>
      </c>
      <c r="G22" s="51"/>
      <c r="H22" s="50"/>
      <c r="I22" s="49"/>
      <c r="J22" s="89" t="s">
        <v>41</v>
      </c>
      <c r="K22" s="66"/>
      <c r="L22" s="82"/>
      <c r="M22" s="66"/>
      <c r="N22" s="66"/>
    </row>
    <row r="23" spans="1:14" ht="25.5" x14ac:dyDescent="0.25">
      <c r="A23" s="104" t="s">
        <v>268</v>
      </c>
      <c r="B23" s="22">
        <v>688</v>
      </c>
      <c r="C23" s="2"/>
      <c r="D23" s="2"/>
      <c r="E23" s="25" t="s">
        <v>279</v>
      </c>
      <c r="F23" s="78" t="s">
        <v>295</v>
      </c>
      <c r="G23" s="78"/>
      <c r="H23" s="79"/>
      <c r="I23" s="49"/>
      <c r="J23" s="89" t="s">
        <v>41</v>
      </c>
      <c r="K23" s="66"/>
      <c r="L23" s="82"/>
      <c r="M23" s="66"/>
      <c r="N23" s="66"/>
    </row>
    <row r="24" spans="1:14" x14ac:dyDescent="0.25">
      <c r="A24" s="104" t="s">
        <v>268</v>
      </c>
      <c r="B24" s="22">
        <v>688</v>
      </c>
      <c r="C24" s="2"/>
      <c r="D24" s="2"/>
      <c r="E24" s="25" t="s">
        <v>292</v>
      </c>
      <c r="F24" s="3" t="s">
        <v>293</v>
      </c>
      <c r="G24" s="51"/>
      <c r="H24" s="50"/>
      <c r="I24" s="49"/>
      <c r="J24" s="89" t="s">
        <v>41</v>
      </c>
      <c r="K24" s="66"/>
      <c r="L24" s="82"/>
      <c r="M24" s="66"/>
      <c r="N24" s="66"/>
    </row>
    <row r="25" spans="1:14" x14ac:dyDescent="0.25">
      <c r="A25" s="104" t="s">
        <v>268</v>
      </c>
      <c r="B25" s="22">
        <v>701</v>
      </c>
      <c r="C25" s="2"/>
      <c r="D25" s="2"/>
      <c r="E25" s="25" t="s">
        <v>42</v>
      </c>
      <c r="F25" s="23" t="s">
        <v>43</v>
      </c>
      <c r="G25" s="20"/>
      <c r="H25" s="20"/>
      <c r="I25" s="20"/>
      <c r="J25" s="89" t="s">
        <v>21</v>
      </c>
      <c r="K25" s="66"/>
      <c r="L25" s="82"/>
      <c r="M25" s="66"/>
      <c r="N25" s="66"/>
    </row>
    <row r="26" spans="1:14" x14ac:dyDescent="0.25">
      <c r="A26" s="104" t="s">
        <v>268</v>
      </c>
      <c r="B26" s="22">
        <v>709</v>
      </c>
      <c r="C26" s="2"/>
      <c r="D26" s="2"/>
      <c r="E26" s="23" t="s">
        <v>283</v>
      </c>
      <c r="F26" s="23" t="s">
        <v>32</v>
      </c>
      <c r="G26" s="4">
        <v>3</v>
      </c>
      <c r="H26" s="56">
        <v>2.4</v>
      </c>
      <c r="I26" s="4"/>
      <c r="J26" s="89" t="s">
        <v>18</v>
      </c>
      <c r="K26" s="66"/>
      <c r="L26" s="82"/>
      <c r="M26" s="66"/>
      <c r="N26" s="66"/>
    </row>
    <row r="27" spans="1:14" x14ac:dyDescent="0.25">
      <c r="A27" s="104" t="s">
        <v>268</v>
      </c>
      <c r="B27" s="22">
        <v>710</v>
      </c>
      <c r="C27" s="2"/>
      <c r="D27" s="2"/>
      <c r="E27" s="23" t="s">
        <v>247</v>
      </c>
      <c r="F27" s="23" t="s">
        <v>32</v>
      </c>
      <c r="G27" s="4">
        <v>3</v>
      </c>
      <c r="H27" s="56">
        <v>2.4</v>
      </c>
      <c r="I27" s="4"/>
      <c r="J27" s="89" t="s">
        <v>18</v>
      </c>
      <c r="K27" s="66"/>
      <c r="L27" s="82"/>
      <c r="M27" s="66"/>
      <c r="N27" s="66"/>
    </row>
    <row r="28" spans="1:14" x14ac:dyDescent="0.25">
      <c r="A28" s="104" t="s">
        <v>268</v>
      </c>
      <c r="B28" s="22">
        <v>711</v>
      </c>
      <c r="C28" s="2"/>
      <c r="D28" s="2"/>
      <c r="E28" s="23" t="s">
        <v>44</v>
      </c>
      <c r="F28" s="23" t="s">
        <v>90</v>
      </c>
      <c r="G28" s="4"/>
      <c r="H28" s="4"/>
      <c r="I28" s="4"/>
      <c r="J28" s="89" t="s">
        <v>21</v>
      </c>
      <c r="K28" s="66"/>
      <c r="L28" s="82"/>
      <c r="M28" s="66"/>
      <c r="N28" s="66"/>
    </row>
    <row r="29" spans="1:14" ht="25.5" x14ac:dyDescent="0.25">
      <c r="A29" s="104" t="s">
        <v>268</v>
      </c>
      <c r="B29" s="22">
        <v>712</v>
      </c>
      <c r="C29" s="2"/>
      <c r="D29" s="2"/>
      <c r="E29" s="25" t="s">
        <v>45</v>
      </c>
      <c r="F29" s="23" t="s">
        <v>280</v>
      </c>
      <c r="G29" s="4"/>
      <c r="H29" s="4"/>
      <c r="I29" s="4"/>
      <c r="J29" s="89" t="s">
        <v>21</v>
      </c>
      <c r="K29" s="66"/>
      <c r="L29" s="82"/>
      <c r="M29" s="66"/>
      <c r="N29" s="66"/>
    </row>
    <row r="30" spans="1:14" ht="25.5" x14ac:dyDescent="0.25">
      <c r="A30" s="104" t="s">
        <v>268</v>
      </c>
      <c r="B30" s="22">
        <v>713</v>
      </c>
      <c r="C30" s="17"/>
      <c r="D30" s="17"/>
      <c r="E30" s="43" t="s">
        <v>46</v>
      </c>
      <c r="F30" s="25" t="s">
        <v>43</v>
      </c>
      <c r="G30" s="20"/>
      <c r="H30" s="20"/>
      <c r="I30" s="20"/>
      <c r="J30" s="89" t="s">
        <v>47</v>
      </c>
      <c r="K30" s="122"/>
      <c r="L30" s="82"/>
      <c r="M30" s="66"/>
      <c r="N30" s="66"/>
    </row>
    <row r="31" spans="1:14" x14ac:dyDescent="0.25">
      <c r="A31" s="104" t="s">
        <v>268</v>
      </c>
      <c r="B31" s="22">
        <v>714</v>
      </c>
      <c r="C31" s="2"/>
      <c r="D31" s="2"/>
      <c r="E31" s="25" t="s">
        <v>248</v>
      </c>
      <c r="F31" s="23"/>
      <c r="G31" s="53"/>
      <c r="H31" s="4"/>
      <c r="I31" s="4"/>
      <c r="J31" s="89" t="s">
        <v>21</v>
      </c>
      <c r="K31" s="66"/>
      <c r="L31" s="82"/>
      <c r="M31" s="66"/>
      <c r="N31" s="66"/>
    </row>
    <row r="32" spans="1:14" ht="38.25" x14ac:dyDescent="0.25">
      <c r="A32" s="104" t="s">
        <v>268</v>
      </c>
      <c r="B32" s="22">
        <v>689</v>
      </c>
      <c r="C32" s="2"/>
      <c r="D32" s="2"/>
      <c r="E32" s="40" t="s">
        <v>276</v>
      </c>
      <c r="F32" s="23"/>
      <c r="G32" s="51"/>
      <c r="H32" s="50"/>
      <c r="I32" s="49"/>
      <c r="J32" s="89"/>
      <c r="K32" s="66"/>
      <c r="L32" s="82"/>
      <c r="M32" s="66"/>
      <c r="N32" s="66"/>
    </row>
    <row r="33" spans="1:14" ht="38.25" x14ac:dyDescent="0.25">
      <c r="A33" s="104" t="s">
        <v>268</v>
      </c>
      <c r="B33" s="22">
        <v>689</v>
      </c>
      <c r="C33" s="2"/>
      <c r="D33" s="2"/>
      <c r="E33" s="43" t="s">
        <v>294</v>
      </c>
      <c r="F33" s="23"/>
      <c r="G33" s="51"/>
      <c r="H33" s="50"/>
      <c r="I33" s="49"/>
      <c r="J33" s="89"/>
      <c r="K33" s="66"/>
      <c r="L33" s="82"/>
      <c r="M33" s="66"/>
      <c r="N33" s="66"/>
    </row>
    <row r="34" spans="1:14" ht="6" customHeight="1" x14ac:dyDescent="0.25">
      <c r="A34" s="104" t="s">
        <v>268</v>
      </c>
      <c r="B34" s="22"/>
      <c r="C34" s="2"/>
      <c r="D34" s="2"/>
      <c r="E34" s="25"/>
      <c r="F34" s="23"/>
      <c r="G34" s="53"/>
      <c r="H34" s="4"/>
      <c r="I34" s="4"/>
      <c r="J34" s="89"/>
      <c r="K34" s="66"/>
      <c r="L34" s="82"/>
      <c r="M34" s="66"/>
      <c r="N34" s="66"/>
    </row>
    <row r="35" spans="1:14" hidden="1" x14ac:dyDescent="0.25">
      <c r="B35" s="22">
        <v>772</v>
      </c>
      <c r="C35" s="85" t="s">
        <v>48</v>
      </c>
      <c r="D35" s="29" t="s">
        <v>49</v>
      </c>
      <c r="E35" s="28"/>
      <c r="F35" s="60" t="s">
        <v>13</v>
      </c>
      <c r="G35" s="27"/>
      <c r="H35" s="27"/>
      <c r="I35" s="27"/>
      <c r="J35" s="27"/>
      <c r="K35" s="26"/>
      <c r="L35" s="98"/>
      <c r="M35" s="88" t="s">
        <v>14</v>
      </c>
      <c r="N35" s="26">
        <f>SUM(M35:M42)</f>
        <v>0</v>
      </c>
    </row>
    <row r="36" spans="1:14" ht="25.5" hidden="1" x14ac:dyDescent="0.25">
      <c r="B36" s="22">
        <v>775</v>
      </c>
      <c r="C36" s="17"/>
      <c r="D36" s="17"/>
      <c r="E36" s="23" t="s">
        <v>50</v>
      </c>
      <c r="F36" s="25" t="s">
        <v>32</v>
      </c>
      <c r="G36" s="20"/>
      <c r="H36" s="20"/>
      <c r="I36" s="20"/>
      <c r="J36" s="89" t="s">
        <v>21</v>
      </c>
      <c r="K36" s="66"/>
      <c r="L36" s="82"/>
      <c r="M36" s="66"/>
      <c r="N36" s="66"/>
    </row>
    <row r="37" spans="1:14" ht="25.5" hidden="1" x14ac:dyDescent="0.25">
      <c r="B37" s="22">
        <v>778</v>
      </c>
      <c r="C37" s="23"/>
      <c r="D37" s="23"/>
      <c r="E37" s="23" t="s">
        <v>51</v>
      </c>
      <c r="F37" s="25" t="s">
        <v>32</v>
      </c>
      <c r="G37" s="4"/>
      <c r="H37" s="4"/>
      <c r="I37" s="4"/>
      <c r="J37" s="89" t="s">
        <v>21</v>
      </c>
      <c r="K37" s="83"/>
      <c r="L37" s="82"/>
      <c r="M37" s="66"/>
      <c r="N37" s="83"/>
    </row>
    <row r="38" spans="1:14" ht="25.5" hidden="1" x14ac:dyDescent="0.25">
      <c r="B38" s="22">
        <v>779</v>
      </c>
      <c r="C38" s="2"/>
      <c r="D38" s="2"/>
      <c r="E38" s="23" t="s">
        <v>52</v>
      </c>
      <c r="F38" s="25" t="s">
        <v>32</v>
      </c>
      <c r="G38" s="4"/>
      <c r="H38" s="4"/>
      <c r="I38" s="4"/>
      <c r="J38" s="89" t="s">
        <v>21</v>
      </c>
      <c r="K38" s="83"/>
      <c r="L38" s="82"/>
      <c r="M38" s="66"/>
      <c r="N38" s="83"/>
    </row>
    <row r="39" spans="1:14" ht="25.5" hidden="1" x14ac:dyDescent="0.25">
      <c r="B39" s="22">
        <v>780</v>
      </c>
      <c r="C39" s="2"/>
      <c r="D39" s="2"/>
      <c r="E39" s="23" t="s">
        <v>53</v>
      </c>
      <c r="F39" s="25" t="s">
        <v>32</v>
      </c>
      <c r="G39" s="4"/>
      <c r="H39" s="4"/>
      <c r="I39" s="4"/>
      <c r="J39" s="89" t="s">
        <v>21</v>
      </c>
      <c r="K39" s="66"/>
      <c r="L39" s="82"/>
      <c r="M39" s="66"/>
      <c r="N39" s="66"/>
    </row>
    <row r="40" spans="1:14" hidden="1" x14ac:dyDescent="0.25">
      <c r="B40" s="22"/>
      <c r="C40" s="2"/>
      <c r="D40" s="2"/>
      <c r="E40" s="23" t="s">
        <v>256</v>
      </c>
      <c r="F40" s="25"/>
      <c r="G40" s="4"/>
      <c r="H40" s="4"/>
      <c r="I40" s="4"/>
      <c r="J40" s="89"/>
      <c r="K40" s="66"/>
      <c r="L40" s="82"/>
      <c r="M40" s="66"/>
      <c r="N40" s="66"/>
    </row>
    <row r="41" spans="1:14" hidden="1" x14ac:dyDescent="0.25">
      <c r="B41" s="22">
        <v>793</v>
      </c>
      <c r="C41" s="3"/>
      <c r="D41" s="3"/>
      <c r="E41" s="43" t="s">
        <v>54</v>
      </c>
      <c r="F41" s="25"/>
      <c r="G41" s="78" t="s">
        <v>55</v>
      </c>
      <c r="H41" s="79"/>
      <c r="I41" s="4"/>
      <c r="J41" s="89" t="s">
        <v>21</v>
      </c>
      <c r="K41" s="66"/>
      <c r="L41" s="82"/>
      <c r="M41" s="66"/>
      <c r="N41" s="66"/>
    </row>
    <row r="42" spans="1:14" ht="6" hidden="1" customHeight="1" x14ac:dyDescent="0.25">
      <c r="B42" s="22"/>
      <c r="C42" s="3"/>
      <c r="D42" s="3"/>
      <c r="E42" s="43"/>
      <c r="F42" s="25"/>
      <c r="G42" s="78"/>
      <c r="H42" s="79"/>
      <c r="I42" s="4"/>
      <c r="J42" s="89"/>
      <c r="K42" s="66"/>
      <c r="L42" s="82"/>
      <c r="M42" s="66"/>
      <c r="N42" s="66"/>
    </row>
    <row r="43" spans="1:14" hidden="1" x14ac:dyDescent="0.25">
      <c r="B43" s="22">
        <v>794</v>
      </c>
      <c r="C43" s="87" t="s">
        <v>48</v>
      </c>
      <c r="D43" s="48" t="s">
        <v>56</v>
      </c>
      <c r="E43" s="47"/>
      <c r="F43" s="60" t="s">
        <v>13</v>
      </c>
      <c r="G43" s="27"/>
      <c r="H43" s="27"/>
      <c r="I43" s="27"/>
      <c r="J43" s="27"/>
      <c r="K43" s="26"/>
      <c r="L43" s="98"/>
      <c r="M43" s="88" t="s">
        <v>14</v>
      </c>
      <c r="N43" s="26">
        <f>SUM(M43:M145)</f>
        <v>0</v>
      </c>
    </row>
    <row r="44" spans="1:14" hidden="1" x14ac:dyDescent="0.25">
      <c r="B44" s="22">
        <v>795</v>
      </c>
      <c r="C44" s="17"/>
      <c r="D44" s="17"/>
      <c r="E44" s="25" t="s">
        <v>57</v>
      </c>
      <c r="F44" s="25" t="s">
        <v>32</v>
      </c>
      <c r="G44" s="20"/>
      <c r="H44" s="20"/>
      <c r="I44" s="20"/>
      <c r="J44" s="90" t="s">
        <v>47</v>
      </c>
      <c r="K44" s="66"/>
      <c r="L44" s="82"/>
      <c r="M44" s="66"/>
      <c r="N44" s="66"/>
    </row>
    <row r="45" spans="1:14" hidden="1" x14ac:dyDescent="0.25">
      <c r="B45" s="22">
        <v>799</v>
      </c>
      <c r="C45" s="2"/>
      <c r="D45" s="2"/>
      <c r="E45" s="43" t="s">
        <v>58</v>
      </c>
      <c r="F45" s="80" t="s">
        <v>59</v>
      </c>
      <c r="G45" s="81">
        <v>1</v>
      </c>
      <c r="H45" s="4"/>
      <c r="I45" s="4"/>
      <c r="J45" s="89"/>
      <c r="K45" s="66"/>
      <c r="L45" s="82"/>
      <c r="M45" s="66"/>
      <c r="N45" s="66"/>
    </row>
    <row r="46" spans="1:14" hidden="1" x14ac:dyDescent="0.25">
      <c r="B46" s="22">
        <v>800</v>
      </c>
      <c r="C46" s="2"/>
      <c r="D46" s="2"/>
      <c r="E46" s="43" t="s">
        <v>58</v>
      </c>
      <c r="F46" s="80" t="s">
        <v>59</v>
      </c>
      <c r="G46" s="81">
        <v>2</v>
      </c>
      <c r="H46" s="4"/>
      <c r="I46" s="4"/>
      <c r="J46" s="89"/>
      <c r="K46" s="66"/>
      <c r="L46" s="82"/>
      <c r="M46" s="66"/>
      <c r="N46" s="66"/>
    </row>
    <row r="47" spans="1:14" hidden="1" x14ac:dyDescent="0.25">
      <c r="B47" s="22">
        <v>801</v>
      </c>
      <c r="C47" s="2"/>
      <c r="D47" s="2"/>
      <c r="E47" s="43" t="s">
        <v>58</v>
      </c>
      <c r="F47" s="80" t="s">
        <v>60</v>
      </c>
      <c r="G47" s="81">
        <v>3</v>
      </c>
      <c r="H47" s="4"/>
      <c r="I47" s="4"/>
      <c r="J47" s="89"/>
      <c r="K47" s="66"/>
      <c r="L47" s="82"/>
      <c r="M47" s="66"/>
      <c r="N47" s="66"/>
    </row>
    <row r="48" spans="1:14" hidden="1" x14ac:dyDescent="0.25">
      <c r="B48" s="22">
        <v>802</v>
      </c>
      <c r="C48" s="2"/>
      <c r="D48" s="2"/>
      <c r="E48" s="43" t="s">
        <v>58</v>
      </c>
      <c r="F48" s="80" t="s">
        <v>61</v>
      </c>
      <c r="G48" s="81">
        <v>4</v>
      </c>
      <c r="H48" s="4"/>
      <c r="I48" s="4"/>
      <c r="J48" s="89"/>
      <c r="K48" s="66"/>
      <c r="L48" s="82"/>
      <c r="M48" s="66"/>
      <c r="N48" s="66"/>
    </row>
    <row r="49" spans="2:14" hidden="1" x14ac:dyDescent="0.25">
      <c r="B49" s="22">
        <v>803</v>
      </c>
      <c r="C49" s="2"/>
      <c r="D49" s="2"/>
      <c r="E49" s="43" t="s">
        <v>58</v>
      </c>
      <c r="F49" s="80" t="s">
        <v>61</v>
      </c>
      <c r="G49" s="81">
        <v>5</v>
      </c>
      <c r="H49" s="4"/>
      <c r="I49" s="4"/>
      <c r="J49" s="89"/>
      <c r="K49" s="66"/>
      <c r="L49" s="82"/>
      <c r="M49" s="66"/>
      <c r="N49" s="66"/>
    </row>
    <row r="50" spans="2:14" hidden="1" x14ac:dyDescent="0.25">
      <c r="B50" s="22">
        <v>804</v>
      </c>
      <c r="C50" s="2"/>
      <c r="D50" s="2"/>
      <c r="E50" s="43" t="s">
        <v>58</v>
      </c>
      <c r="F50" s="80" t="s">
        <v>61</v>
      </c>
      <c r="G50" s="81">
        <v>6</v>
      </c>
      <c r="H50" s="4"/>
      <c r="I50" s="4"/>
      <c r="J50" s="89"/>
      <c r="K50" s="66"/>
      <c r="L50" s="82"/>
      <c r="M50" s="66"/>
      <c r="N50" s="66"/>
    </row>
    <row r="51" spans="2:14" hidden="1" x14ac:dyDescent="0.25">
      <c r="B51" s="22">
        <v>805</v>
      </c>
      <c r="C51" s="2"/>
      <c r="D51" s="2"/>
      <c r="E51" s="43" t="s">
        <v>58</v>
      </c>
      <c r="F51" s="80" t="s">
        <v>61</v>
      </c>
      <c r="G51" s="81">
        <v>7</v>
      </c>
      <c r="H51" s="4"/>
      <c r="I51" s="4"/>
      <c r="J51" s="89"/>
      <c r="K51" s="66"/>
      <c r="L51" s="82"/>
      <c r="M51" s="66"/>
      <c r="N51" s="66"/>
    </row>
    <row r="52" spans="2:14" hidden="1" x14ac:dyDescent="0.25">
      <c r="B52" s="22">
        <v>806</v>
      </c>
      <c r="C52" s="2"/>
      <c r="D52" s="2"/>
      <c r="E52" s="43" t="s">
        <v>58</v>
      </c>
      <c r="F52" s="80" t="s">
        <v>62</v>
      </c>
      <c r="G52" s="81">
        <v>8</v>
      </c>
      <c r="H52" s="4"/>
      <c r="I52" s="4"/>
      <c r="J52" s="89"/>
      <c r="K52" s="66"/>
      <c r="L52" s="82"/>
      <c r="M52" s="66"/>
      <c r="N52" s="66"/>
    </row>
    <row r="53" spans="2:14" hidden="1" x14ac:dyDescent="0.25">
      <c r="B53" s="22">
        <v>807</v>
      </c>
      <c r="C53" s="2"/>
      <c r="D53" s="2"/>
      <c r="E53" s="43" t="s">
        <v>58</v>
      </c>
      <c r="F53" s="80" t="s">
        <v>62</v>
      </c>
      <c r="G53" s="81">
        <v>9</v>
      </c>
      <c r="H53" s="4"/>
      <c r="I53" s="4"/>
      <c r="J53" s="89"/>
      <c r="K53" s="66"/>
      <c r="L53" s="82"/>
      <c r="M53" s="66"/>
      <c r="N53" s="66"/>
    </row>
    <row r="54" spans="2:14" hidden="1" x14ac:dyDescent="0.25">
      <c r="B54" s="22">
        <v>808</v>
      </c>
      <c r="C54" s="2"/>
      <c r="D54" s="2"/>
      <c r="E54" s="43" t="s">
        <v>58</v>
      </c>
      <c r="F54" s="80" t="s">
        <v>60</v>
      </c>
      <c r="G54" s="81">
        <v>10</v>
      </c>
      <c r="H54" s="4"/>
      <c r="I54" s="4"/>
      <c r="J54" s="89"/>
      <c r="K54" s="66"/>
      <c r="L54" s="82"/>
      <c r="M54" s="66"/>
      <c r="N54" s="66"/>
    </row>
    <row r="55" spans="2:14" hidden="1" x14ac:dyDescent="0.25">
      <c r="B55" s="22">
        <v>809</v>
      </c>
      <c r="C55" s="2"/>
      <c r="D55" s="2"/>
      <c r="E55" s="43" t="s">
        <v>58</v>
      </c>
      <c r="F55" s="80" t="s">
        <v>60</v>
      </c>
      <c r="G55" s="81">
        <v>11</v>
      </c>
      <c r="H55" s="4"/>
      <c r="I55" s="4"/>
      <c r="J55" s="89"/>
      <c r="K55" s="66"/>
      <c r="L55" s="82"/>
      <c r="M55" s="66"/>
      <c r="N55" s="66"/>
    </row>
    <row r="56" spans="2:14" hidden="1" x14ac:dyDescent="0.25">
      <c r="B56" s="22">
        <v>810</v>
      </c>
      <c r="C56" s="2"/>
      <c r="D56" s="2"/>
      <c r="E56" s="43" t="s">
        <v>58</v>
      </c>
      <c r="F56" s="80" t="s">
        <v>63</v>
      </c>
      <c r="G56" s="81">
        <v>12</v>
      </c>
      <c r="H56" s="4"/>
      <c r="I56" s="4"/>
      <c r="J56" s="89"/>
      <c r="K56" s="66"/>
      <c r="L56" s="82"/>
      <c r="M56" s="66"/>
      <c r="N56" s="66"/>
    </row>
    <row r="57" spans="2:14" hidden="1" x14ac:dyDescent="0.25">
      <c r="B57" s="22">
        <v>811</v>
      </c>
      <c r="C57" s="2"/>
      <c r="D57" s="2"/>
      <c r="E57" s="43" t="s">
        <v>58</v>
      </c>
      <c r="F57" s="80" t="s">
        <v>64</v>
      </c>
      <c r="G57" s="81">
        <v>13</v>
      </c>
      <c r="H57" s="4"/>
      <c r="I57" s="4"/>
      <c r="J57" s="89"/>
      <c r="K57" s="66"/>
      <c r="L57" s="82"/>
      <c r="M57" s="66"/>
      <c r="N57" s="66"/>
    </row>
    <row r="58" spans="2:14" hidden="1" x14ac:dyDescent="0.25">
      <c r="B58" s="22">
        <v>812</v>
      </c>
      <c r="C58" s="2"/>
      <c r="D58" s="2"/>
      <c r="E58" s="43" t="s">
        <v>58</v>
      </c>
      <c r="F58" s="80" t="s">
        <v>65</v>
      </c>
      <c r="G58" s="81">
        <v>14</v>
      </c>
      <c r="H58" s="4"/>
      <c r="I58" s="4"/>
      <c r="J58" s="89"/>
      <c r="K58" s="66"/>
      <c r="L58" s="82"/>
      <c r="M58" s="66"/>
      <c r="N58" s="66"/>
    </row>
    <row r="59" spans="2:14" hidden="1" x14ac:dyDescent="0.25">
      <c r="B59" s="22">
        <v>813</v>
      </c>
      <c r="C59" s="2"/>
      <c r="D59" s="2"/>
      <c r="E59" s="43" t="s">
        <v>58</v>
      </c>
      <c r="F59" s="80" t="s">
        <v>66</v>
      </c>
      <c r="G59" s="81"/>
      <c r="H59" s="4"/>
      <c r="I59" s="4"/>
      <c r="J59" s="89"/>
      <c r="K59" s="66"/>
      <c r="L59" s="82"/>
      <c r="M59" s="66"/>
      <c r="N59" s="66"/>
    </row>
    <row r="60" spans="2:14" hidden="1" x14ac:dyDescent="0.25">
      <c r="B60" s="22">
        <v>814</v>
      </c>
      <c r="C60" s="2"/>
      <c r="D60" s="2"/>
      <c r="E60" s="43" t="s">
        <v>58</v>
      </c>
      <c r="F60" s="80" t="s">
        <v>67</v>
      </c>
      <c r="G60" s="81"/>
      <c r="H60" s="4"/>
      <c r="I60" s="4"/>
      <c r="J60" s="89"/>
      <c r="K60" s="66"/>
      <c r="L60" s="82"/>
      <c r="M60" s="66"/>
      <c r="N60" s="66"/>
    </row>
    <row r="61" spans="2:14" hidden="1" x14ac:dyDescent="0.25">
      <c r="B61" s="22">
        <v>815</v>
      </c>
      <c r="C61" s="2"/>
      <c r="D61" s="2"/>
      <c r="E61" s="43" t="s">
        <v>58</v>
      </c>
      <c r="F61" s="80" t="s">
        <v>68</v>
      </c>
      <c r="G61" s="81"/>
      <c r="H61" s="4"/>
      <c r="I61" s="4"/>
      <c r="J61" s="89"/>
      <c r="K61" s="66"/>
      <c r="L61" s="82"/>
      <c r="M61" s="66"/>
      <c r="N61" s="66"/>
    </row>
    <row r="62" spans="2:14" hidden="1" x14ac:dyDescent="0.25">
      <c r="B62" s="22">
        <v>816</v>
      </c>
      <c r="C62" s="2"/>
      <c r="D62" s="2"/>
      <c r="E62" s="43" t="s">
        <v>58</v>
      </c>
      <c r="F62" s="80" t="s">
        <v>69</v>
      </c>
      <c r="G62" s="81"/>
      <c r="H62" s="4"/>
      <c r="I62" s="4"/>
      <c r="J62" s="89"/>
      <c r="K62" s="66"/>
      <c r="L62" s="82"/>
      <c r="M62" s="66"/>
      <c r="N62" s="66"/>
    </row>
    <row r="63" spans="2:14" hidden="1" x14ac:dyDescent="0.25">
      <c r="B63" s="22">
        <v>817</v>
      </c>
      <c r="C63" s="2"/>
      <c r="D63" s="2"/>
      <c r="E63" s="43" t="s">
        <v>58</v>
      </c>
      <c r="F63" s="80" t="s">
        <v>70</v>
      </c>
      <c r="G63" s="81">
        <v>1</v>
      </c>
      <c r="H63" s="4"/>
      <c r="I63" s="4"/>
      <c r="J63" s="89"/>
      <c r="K63" s="66"/>
      <c r="L63" s="82"/>
      <c r="M63" s="66"/>
      <c r="N63" s="66"/>
    </row>
    <row r="64" spans="2:14" hidden="1" x14ac:dyDescent="0.25">
      <c r="B64" s="22">
        <v>818</v>
      </c>
      <c r="C64" s="2"/>
      <c r="D64" s="2"/>
      <c r="E64" s="43" t="s">
        <v>58</v>
      </c>
      <c r="F64" s="80" t="s">
        <v>70</v>
      </c>
      <c r="G64" s="81">
        <v>2</v>
      </c>
      <c r="H64" s="4"/>
      <c r="I64" s="4"/>
      <c r="J64" s="89"/>
      <c r="K64" s="66"/>
      <c r="L64" s="82"/>
      <c r="M64" s="66"/>
      <c r="N64" s="66"/>
    </row>
    <row r="65" spans="2:14" hidden="1" x14ac:dyDescent="0.25">
      <c r="B65" s="22">
        <v>819</v>
      </c>
      <c r="C65" s="2"/>
      <c r="D65" s="2"/>
      <c r="E65" s="43" t="s">
        <v>58</v>
      </c>
      <c r="F65" s="80" t="s">
        <v>70</v>
      </c>
      <c r="G65" s="81">
        <v>3</v>
      </c>
      <c r="H65" s="4"/>
      <c r="I65" s="4"/>
      <c r="J65" s="89"/>
      <c r="K65" s="66"/>
      <c r="L65" s="82"/>
      <c r="M65" s="66"/>
      <c r="N65" s="66"/>
    </row>
    <row r="66" spans="2:14" hidden="1" x14ac:dyDescent="0.25">
      <c r="B66" s="22">
        <v>820</v>
      </c>
      <c r="C66" s="2"/>
      <c r="D66" s="2"/>
      <c r="E66" s="43" t="s">
        <v>58</v>
      </c>
      <c r="F66" s="80" t="s">
        <v>71</v>
      </c>
      <c r="G66" s="81"/>
      <c r="H66" s="4"/>
      <c r="I66" s="4"/>
      <c r="J66" s="89"/>
      <c r="K66" s="66"/>
      <c r="L66" s="82"/>
      <c r="M66" s="66"/>
      <c r="N66" s="66"/>
    </row>
    <row r="67" spans="2:14" hidden="1" x14ac:dyDescent="0.25">
      <c r="B67" s="22">
        <v>852</v>
      </c>
      <c r="C67" s="17"/>
      <c r="D67" s="17"/>
      <c r="E67" s="25" t="s">
        <v>72</v>
      </c>
      <c r="F67" s="21" t="s">
        <v>32</v>
      </c>
      <c r="G67" s="20"/>
      <c r="H67" s="20"/>
      <c r="I67" s="20"/>
      <c r="J67" s="89" t="s">
        <v>21</v>
      </c>
      <c r="K67" s="66"/>
      <c r="L67" s="82"/>
      <c r="M67" s="66"/>
      <c r="N67" s="66"/>
    </row>
    <row r="68" spans="2:14" hidden="1" x14ac:dyDescent="0.25">
      <c r="B68" s="22">
        <v>854</v>
      </c>
      <c r="C68" s="17"/>
      <c r="D68" s="17"/>
      <c r="E68" s="23" t="s">
        <v>73</v>
      </c>
      <c r="F68" s="21" t="s">
        <v>32</v>
      </c>
      <c r="G68" s="20"/>
      <c r="H68" s="20"/>
      <c r="I68" s="20"/>
      <c r="J68" s="90" t="s">
        <v>47</v>
      </c>
      <c r="K68" s="66"/>
      <c r="L68" s="82"/>
      <c r="M68" s="66"/>
      <c r="N68" s="66"/>
    </row>
    <row r="69" spans="2:14" hidden="1" x14ac:dyDescent="0.25">
      <c r="B69" s="22">
        <v>858</v>
      </c>
      <c r="C69" s="1"/>
      <c r="D69" s="1"/>
      <c r="E69" s="23" t="s">
        <v>74</v>
      </c>
      <c r="F69" s="3" t="s">
        <v>71</v>
      </c>
      <c r="G69" s="4"/>
      <c r="H69" s="4"/>
      <c r="I69" s="4"/>
      <c r="J69" s="89" t="s">
        <v>21</v>
      </c>
      <c r="K69" s="66"/>
      <c r="L69" s="82"/>
      <c r="M69" s="66"/>
      <c r="N69" s="66"/>
    </row>
    <row r="70" spans="2:14" hidden="1" x14ac:dyDescent="0.25">
      <c r="B70" s="22">
        <v>859</v>
      </c>
      <c r="C70" s="1"/>
      <c r="D70" s="1"/>
      <c r="E70" s="3" t="s">
        <v>75</v>
      </c>
      <c r="F70" s="3"/>
      <c r="G70" s="4"/>
      <c r="H70" s="4"/>
      <c r="I70" s="4"/>
      <c r="J70" s="89" t="s">
        <v>21</v>
      </c>
      <c r="K70" s="66"/>
      <c r="L70" s="82"/>
      <c r="M70" s="66"/>
      <c r="N70" s="66"/>
    </row>
    <row r="71" spans="2:14" hidden="1" x14ac:dyDescent="0.25">
      <c r="B71" s="22">
        <v>869</v>
      </c>
      <c r="C71" s="17"/>
      <c r="D71" s="17"/>
      <c r="E71" s="23" t="s">
        <v>76</v>
      </c>
      <c r="F71" s="25" t="s">
        <v>71</v>
      </c>
      <c r="G71" s="20"/>
      <c r="H71" s="20"/>
      <c r="I71" s="20"/>
      <c r="J71" s="89" t="s">
        <v>21</v>
      </c>
      <c r="K71" s="66"/>
      <c r="L71" s="82"/>
      <c r="M71" s="66"/>
      <c r="N71" s="66"/>
    </row>
    <row r="72" spans="2:14" hidden="1" x14ac:dyDescent="0.25">
      <c r="B72" s="22">
        <v>870</v>
      </c>
      <c r="C72" s="17"/>
      <c r="D72" s="17"/>
      <c r="E72" s="23" t="s">
        <v>77</v>
      </c>
      <c r="F72" s="25" t="s">
        <v>71</v>
      </c>
      <c r="G72" s="20"/>
      <c r="H72" s="20"/>
      <c r="I72" s="20"/>
      <c r="J72" s="89" t="s">
        <v>21</v>
      </c>
      <c r="K72" s="66"/>
      <c r="L72" s="82"/>
      <c r="M72" s="66"/>
      <c r="N72" s="66"/>
    </row>
    <row r="73" spans="2:14" hidden="1" x14ac:dyDescent="0.25">
      <c r="B73" s="22">
        <v>872</v>
      </c>
      <c r="C73" s="17"/>
      <c r="D73" s="17"/>
      <c r="E73" s="23" t="s">
        <v>78</v>
      </c>
      <c r="F73" s="18" t="s">
        <v>79</v>
      </c>
      <c r="G73" s="20"/>
      <c r="H73" s="20"/>
      <c r="I73" s="20"/>
      <c r="J73" s="89" t="s">
        <v>21</v>
      </c>
      <c r="K73" s="66"/>
      <c r="L73" s="82"/>
      <c r="M73" s="66"/>
      <c r="N73" s="66"/>
    </row>
    <row r="74" spans="2:14" hidden="1" x14ac:dyDescent="0.25">
      <c r="B74" s="22"/>
      <c r="C74" s="17"/>
      <c r="D74" s="17"/>
      <c r="E74" s="70" t="s">
        <v>80</v>
      </c>
      <c r="F74" s="25"/>
      <c r="G74" s="20"/>
      <c r="H74" s="20"/>
      <c r="I74" s="20"/>
      <c r="J74" s="89" t="s">
        <v>47</v>
      </c>
      <c r="K74" s="66"/>
      <c r="L74" s="82"/>
      <c r="M74" s="66"/>
      <c r="N74" s="66"/>
    </row>
    <row r="75" spans="2:14" hidden="1" x14ac:dyDescent="0.25">
      <c r="B75" s="22"/>
      <c r="C75" s="17"/>
      <c r="D75" s="17"/>
      <c r="E75" s="71" t="s">
        <v>81</v>
      </c>
      <c r="F75" s="25"/>
      <c r="G75" s="20"/>
      <c r="H75" s="20"/>
      <c r="I75" s="20"/>
      <c r="J75" s="89" t="s">
        <v>21</v>
      </c>
      <c r="K75" s="66"/>
      <c r="L75" s="82"/>
      <c r="M75" s="66"/>
      <c r="N75" s="66"/>
    </row>
    <row r="76" spans="2:14" hidden="1" x14ac:dyDescent="0.25">
      <c r="B76" s="22"/>
      <c r="C76" s="17"/>
      <c r="D76" s="17"/>
      <c r="E76" s="71" t="s">
        <v>82</v>
      </c>
      <c r="F76" s="25"/>
      <c r="G76" s="20"/>
      <c r="H76" s="20"/>
      <c r="I76" s="20"/>
      <c r="J76" s="89" t="s">
        <v>21</v>
      </c>
      <c r="K76" s="66"/>
      <c r="L76" s="82"/>
      <c r="M76" s="66"/>
      <c r="N76" s="66"/>
    </row>
    <row r="77" spans="2:14" hidden="1" x14ac:dyDescent="0.25">
      <c r="B77" s="22"/>
      <c r="C77" s="17"/>
      <c r="D77" s="17"/>
      <c r="E77" s="73" t="s">
        <v>83</v>
      </c>
      <c r="F77" s="25"/>
      <c r="G77" s="20"/>
      <c r="H77" s="20"/>
      <c r="I77" s="20"/>
      <c r="J77" s="89" t="s">
        <v>21</v>
      </c>
      <c r="K77" s="66"/>
      <c r="L77" s="82"/>
      <c r="M77" s="66"/>
      <c r="N77" s="66"/>
    </row>
    <row r="78" spans="2:14" hidden="1" x14ac:dyDescent="0.25">
      <c r="B78" s="22"/>
      <c r="C78" s="17"/>
      <c r="D78" s="17"/>
      <c r="E78" s="73" t="s">
        <v>84</v>
      </c>
      <c r="F78" s="25"/>
      <c r="G78" s="20"/>
      <c r="H78" s="20"/>
      <c r="I78" s="20"/>
      <c r="J78" s="89" t="s">
        <v>21</v>
      </c>
      <c r="K78" s="66"/>
      <c r="L78" s="82"/>
      <c r="M78" s="66"/>
      <c r="N78" s="66"/>
    </row>
    <row r="79" spans="2:14" hidden="1" x14ac:dyDescent="0.25">
      <c r="B79" s="22"/>
      <c r="C79" s="17"/>
      <c r="D79" s="17"/>
      <c r="E79" s="72" t="s">
        <v>85</v>
      </c>
      <c r="F79" s="25"/>
      <c r="G79" s="20"/>
      <c r="H79" s="20"/>
      <c r="I79" s="20"/>
      <c r="J79" s="89" t="s">
        <v>21</v>
      </c>
      <c r="K79" s="66"/>
      <c r="L79" s="82"/>
      <c r="M79" s="66"/>
      <c r="N79" s="66"/>
    </row>
    <row r="80" spans="2:14" hidden="1" x14ac:dyDescent="0.25">
      <c r="B80" s="22"/>
      <c r="C80" s="17"/>
      <c r="D80" s="17"/>
      <c r="E80" s="70" t="s">
        <v>86</v>
      </c>
      <c r="F80" s="18" t="s">
        <v>87</v>
      </c>
      <c r="G80" s="20"/>
      <c r="H80" s="20"/>
      <c r="I80" s="20"/>
      <c r="J80" s="89" t="s">
        <v>21</v>
      </c>
      <c r="K80" s="66"/>
      <c r="L80" s="82"/>
      <c r="M80" s="66"/>
      <c r="N80" s="66"/>
    </row>
    <row r="81" spans="2:14" hidden="1" x14ac:dyDescent="0.25">
      <c r="B81" s="22"/>
      <c r="C81" s="17"/>
      <c r="D81" s="17"/>
      <c r="E81" s="72" t="s">
        <v>88</v>
      </c>
      <c r="F81" s="25"/>
      <c r="G81" s="20"/>
      <c r="H81" s="20"/>
      <c r="I81" s="20"/>
      <c r="J81" s="89" t="s">
        <v>21</v>
      </c>
      <c r="K81" s="66"/>
      <c r="L81" s="82"/>
      <c r="M81" s="66"/>
      <c r="N81" s="66"/>
    </row>
    <row r="82" spans="2:14" hidden="1" x14ac:dyDescent="0.25">
      <c r="B82" s="22"/>
      <c r="C82" s="17"/>
      <c r="D82" s="17"/>
      <c r="E82" s="70" t="s">
        <v>89</v>
      </c>
      <c r="F82" s="25" t="s">
        <v>90</v>
      </c>
      <c r="G82" s="20"/>
      <c r="H82" s="20"/>
      <c r="I82" s="20"/>
      <c r="J82" s="89" t="s">
        <v>21</v>
      </c>
      <c r="K82" s="66"/>
      <c r="L82" s="82"/>
      <c r="M82" s="66"/>
      <c r="N82" s="66"/>
    </row>
    <row r="83" spans="2:14" hidden="1" x14ac:dyDescent="0.25">
      <c r="B83" s="22"/>
      <c r="C83" s="17"/>
      <c r="D83" s="17"/>
      <c r="E83" s="70" t="s">
        <v>91</v>
      </c>
      <c r="F83" s="25" t="s">
        <v>32</v>
      </c>
      <c r="G83" s="20"/>
      <c r="H83" s="20"/>
      <c r="I83" s="20"/>
      <c r="J83" s="89" t="s">
        <v>21</v>
      </c>
      <c r="K83" s="66"/>
      <c r="L83" s="82"/>
      <c r="M83" s="66"/>
      <c r="N83" s="66"/>
    </row>
    <row r="84" spans="2:14" hidden="1" x14ac:dyDescent="0.25">
      <c r="B84" s="22"/>
      <c r="C84" s="17"/>
      <c r="D84" s="17"/>
      <c r="E84" s="72" t="s">
        <v>92</v>
      </c>
      <c r="F84" s="25"/>
      <c r="G84" s="20"/>
      <c r="H84" s="20"/>
      <c r="I84" s="20"/>
      <c r="J84" s="89" t="s">
        <v>21</v>
      </c>
      <c r="K84" s="66"/>
      <c r="L84" s="82"/>
      <c r="M84" s="66"/>
      <c r="N84" s="66"/>
    </row>
    <row r="85" spans="2:14" hidden="1" x14ac:dyDescent="0.25">
      <c r="B85" s="22"/>
      <c r="C85" s="17"/>
      <c r="D85" s="17"/>
      <c r="E85" s="73" t="s">
        <v>93</v>
      </c>
      <c r="F85" s="25"/>
      <c r="G85" s="20"/>
      <c r="H85" s="20"/>
      <c r="I85" s="20"/>
      <c r="J85" s="89" t="s">
        <v>21</v>
      </c>
      <c r="K85" s="66"/>
      <c r="L85" s="82"/>
      <c r="M85" s="66"/>
      <c r="N85" s="66"/>
    </row>
    <row r="86" spans="2:14" hidden="1" x14ac:dyDescent="0.25">
      <c r="B86" s="22"/>
      <c r="C86" s="17"/>
      <c r="D86" s="17"/>
      <c r="E86" s="73" t="s">
        <v>94</v>
      </c>
      <c r="F86" s="25"/>
      <c r="G86" s="20"/>
      <c r="H86" s="20"/>
      <c r="I86" s="20"/>
      <c r="J86" s="89" t="s">
        <v>21</v>
      </c>
      <c r="K86" s="66"/>
      <c r="L86" s="82"/>
      <c r="M86" s="66"/>
      <c r="N86" s="66"/>
    </row>
    <row r="87" spans="2:14" hidden="1" x14ac:dyDescent="0.25">
      <c r="B87" s="22"/>
      <c r="C87" s="17"/>
      <c r="D87" s="17"/>
      <c r="E87" s="73" t="s">
        <v>95</v>
      </c>
      <c r="F87" s="25"/>
      <c r="G87" s="20"/>
      <c r="H87" s="20"/>
      <c r="I87" s="20"/>
      <c r="J87" s="89" t="s">
        <v>21</v>
      </c>
      <c r="K87" s="66"/>
      <c r="L87" s="82"/>
      <c r="M87" s="66"/>
      <c r="N87" s="66"/>
    </row>
    <row r="88" spans="2:14" hidden="1" x14ac:dyDescent="0.25">
      <c r="B88" s="22"/>
      <c r="C88" s="17"/>
      <c r="D88" s="17"/>
      <c r="E88" s="72" t="s">
        <v>96</v>
      </c>
      <c r="F88" s="25"/>
      <c r="G88" s="20"/>
      <c r="H88" s="20"/>
      <c r="I88" s="20"/>
      <c r="J88" s="89" t="s">
        <v>21</v>
      </c>
      <c r="K88" s="66"/>
      <c r="L88" s="82"/>
      <c r="M88" s="66"/>
      <c r="N88" s="66"/>
    </row>
    <row r="89" spans="2:14" hidden="1" x14ac:dyDescent="0.25">
      <c r="B89" s="22"/>
      <c r="C89" s="17"/>
      <c r="D89" s="17"/>
      <c r="E89" s="72" t="s">
        <v>97</v>
      </c>
      <c r="F89" s="25"/>
      <c r="G89" s="20"/>
      <c r="H89" s="20"/>
      <c r="I89" s="20"/>
      <c r="J89" s="89" t="s">
        <v>21</v>
      </c>
      <c r="K89" s="66"/>
      <c r="L89" s="82"/>
      <c r="M89" s="66"/>
      <c r="N89" s="66"/>
    </row>
    <row r="90" spans="2:14" hidden="1" x14ac:dyDescent="0.25">
      <c r="B90" s="22"/>
      <c r="C90" s="17"/>
      <c r="D90" s="17"/>
      <c r="E90" s="72" t="s">
        <v>98</v>
      </c>
      <c r="F90" s="25"/>
      <c r="G90" s="20"/>
      <c r="H90" s="20"/>
      <c r="I90" s="20"/>
      <c r="J90" s="89" t="s">
        <v>21</v>
      </c>
      <c r="K90" s="66"/>
      <c r="L90" s="82"/>
      <c r="M90" s="66"/>
      <c r="N90" s="66"/>
    </row>
    <row r="91" spans="2:14" hidden="1" x14ac:dyDescent="0.25">
      <c r="B91" s="22"/>
      <c r="C91" s="17"/>
      <c r="D91" s="17"/>
      <c r="E91" s="72" t="s">
        <v>99</v>
      </c>
      <c r="F91" s="25"/>
      <c r="G91" s="20"/>
      <c r="H91" s="20"/>
      <c r="I91" s="20"/>
      <c r="J91" s="89" t="s">
        <v>21</v>
      </c>
      <c r="K91" s="66"/>
      <c r="L91" s="82"/>
      <c r="M91" s="66"/>
      <c r="N91" s="66"/>
    </row>
    <row r="92" spans="2:14" hidden="1" x14ac:dyDescent="0.25">
      <c r="B92" s="22"/>
      <c r="C92" s="17"/>
      <c r="D92" s="17"/>
      <c r="E92" s="72" t="s">
        <v>100</v>
      </c>
      <c r="F92" s="25"/>
      <c r="G92" s="20"/>
      <c r="H92" s="20"/>
      <c r="I92" s="20"/>
      <c r="J92" s="89" t="s">
        <v>21</v>
      </c>
      <c r="K92" s="66"/>
      <c r="L92" s="82"/>
      <c r="M92" s="66"/>
      <c r="N92" s="66"/>
    </row>
    <row r="93" spans="2:14" hidden="1" x14ac:dyDescent="0.25">
      <c r="B93" s="22"/>
      <c r="C93" s="17"/>
      <c r="D93" s="17"/>
      <c r="E93" s="70" t="s">
        <v>101</v>
      </c>
      <c r="F93" s="25"/>
      <c r="G93" s="20"/>
      <c r="H93" s="20"/>
      <c r="I93" s="20"/>
      <c r="J93" s="89" t="s">
        <v>21</v>
      </c>
      <c r="K93" s="66"/>
      <c r="L93" s="82"/>
      <c r="M93" s="66"/>
      <c r="N93" s="66"/>
    </row>
    <row r="94" spans="2:14" hidden="1" x14ac:dyDescent="0.25">
      <c r="B94" s="22"/>
      <c r="C94" s="17"/>
      <c r="D94" s="17"/>
      <c r="E94" s="73" t="s">
        <v>102</v>
      </c>
      <c r="F94" s="25"/>
      <c r="G94" s="20"/>
      <c r="H94" s="20"/>
      <c r="I94" s="20"/>
      <c r="J94" s="89" t="s">
        <v>21</v>
      </c>
      <c r="K94" s="66"/>
      <c r="L94" s="82"/>
      <c r="M94" s="66"/>
      <c r="N94" s="66"/>
    </row>
    <row r="95" spans="2:14" hidden="1" x14ac:dyDescent="0.25">
      <c r="B95" s="22"/>
      <c r="C95" s="17"/>
      <c r="D95" s="17"/>
      <c r="E95" s="74" t="s">
        <v>103</v>
      </c>
      <c r="F95" s="18" t="s">
        <v>104</v>
      </c>
      <c r="G95" s="20"/>
      <c r="H95" s="20"/>
      <c r="I95" s="20"/>
      <c r="J95" s="89" t="s">
        <v>21</v>
      </c>
      <c r="K95" s="66"/>
      <c r="L95" s="82"/>
      <c r="M95" s="66"/>
      <c r="N95" s="66"/>
    </row>
    <row r="96" spans="2:14" hidden="1" x14ac:dyDescent="0.25">
      <c r="B96" s="22"/>
      <c r="C96" s="17"/>
      <c r="D96" s="17"/>
      <c r="E96" s="70" t="s">
        <v>105</v>
      </c>
      <c r="F96" s="25"/>
      <c r="G96" s="20"/>
      <c r="H96" s="20"/>
      <c r="I96" s="20"/>
      <c r="J96" s="89" t="s">
        <v>21</v>
      </c>
      <c r="K96" s="66"/>
      <c r="L96" s="82"/>
      <c r="M96" s="66"/>
      <c r="N96" s="66"/>
    </row>
    <row r="97" spans="2:14" hidden="1" x14ac:dyDescent="0.25">
      <c r="B97" s="22"/>
      <c r="C97" s="17"/>
      <c r="D97" s="17"/>
      <c r="E97" s="73" t="s">
        <v>106</v>
      </c>
      <c r="F97" s="25"/>
      <c r="G97" s="20"/>
      <c r="H97" s="20"/>
      <c r="I97" s="20"/>
      <c r="J97" s="89" t="s">
        <v>21</v>
      </c>
      <c r="K97" s="66"/>
      <c r="L97" s="82"/>
      <c r="M97" s="66"/>
      <c r="N97" s="66"/>
    </row>
    <row r="98" spans="2:14" ht="26.25" hidden="1" x14ac:dyDescent="0.25">
      <c r="B98" s="22"/>
      <c r="C98" s="17"/>
      <c r="D98" s="17"/>
      <c r="E98" s="73" t="s">
        <v>107</v>
      </c>
      <c r="F98" s="25"/>
      <c r="G98" s="20"/>
      <c r="H98" s="20"/>
      <c r="I98" s="20"/>
      <c r="J98" s="89" t="s">
        <v>21</v>
      </c>
      <c r="K98" s="66"/>
      <c r="L98" s="82"/>
      <c r="M98" s="66"/>
      <c r="N98" s="66"/>
    </row>
    <row r="99" spans="2:14" hidden="1" x14ac:dyDescent="0.25">
      <c r="B99" s="22"/>
      <c r="C99" s="17"/>
      <c r="D99" s="17"/>
      <c r="E99" s="57" t="s">
        <v>108</v>
      </c>
      <c r="F99" s="25"/>
      <c r="G99" s="20"/>
      <c r="H99" s="20"/>
      <c r="I99" s="20"/>
      <c r="J99" s="89" t="s">
        <v>21</v>
      </c>
      <c r="K99" s="66"/>
      <c r="L99" s="82"/>
      <c r="M99" s="66"/>
      <c r="N99" s="66"/>
    </row>
    <row r="100" spans="2:14" hidden="1" x14ac:dyDescent="0.25">
      <c r="B100" s="22"/>
      <c r="C100" s="17"/>
      <c r="D100" s="17"/>
      <c r="E100" s="45" t="s">
        <v>109</v>
      </c>
      <c r="F100" s="25"/>
      <c r="G100" s="20"/>
      <c r="H100" s="20"/>
      <c r="I100" s="20"/>
      <c r="J100" s="89" t="s">
        <v>21</v>
      </c>
      <c r="K100" s="66"/>
      <c r="L100" s="82"/>
      <c r="M100" s="66"/>
      <c r="N100" s="66"/>
    </row>
    <row r="101" spans="2:14" ht="25.5" hidden="1" x14ac:dyDescent="0.25">
      <c r="B101" s="22"/>
      <c r="C101" s="17"/>
      <c r="D101" s="17"/>
      <c r="E101" s="45" t="s">
        <v>110</v>
      </c>
      <c r="F101" s="25"/>
      <c r="G101" s="20"/>
      <c r="H101" s="20"/>
      <c r="I101" s="20"/>
      <c r="J101" s="89" t="s">
        <v>21</v>
      </c>
      <c r="K101" s="66"/>
      <c r="L101" s="82"/>
      <c r="M101" s="66"/>
      <c r="N101" s="66"/>
    </row>
    <row r="102" spans="2:14" hidden="1" x14ac:dyDescent="0.25">
      <c r="B102" s="22"/>
      <c r="C102" s="17"/>
      <c r="D102" s="17"/>
      <c r="E102" s="45" t="s">
        <v>111</v>
      </c>
      <c r="F102" s="25"/>
      <c r="G102" s="20"/>
      <c r="H102" s="20"/>
      <c r="I102" s="20"/>
      <c r="J102" s="89" t="s">
        <v>21</v>
      </c>
      <c r="K102" s="66"/>
      <c r="L102" s="82"/>
      <c r="M102" s="66"/>
      <c r="N102" s="66"/>
    </row>
    <row r="103" spans="2:14" hidden="1" x14ac:dyDescent="0.25">
      <c r="B103" s="22"/>
      <c r="C103" s="17"/>
      <c r="D103" s="17"/>
      <c r="E103" s="73" t="s">
        <v>112</v>
      </c>
      <c r="F103" s="25"/>
      <c r="G103" s="20"/>
      <c r="H103" s="20"/>
      <c r="I103" s="20"/>
      <c r="J103" s="89" t="s">
        <v>21</v>
      </c>
      <c r="K103" s="66"/>
      <c r="L103" s="82"/>
      <c r="M103" s="66"/>
      <c r="N103" s="66"/>
    </row>
    <row r="104" spans="2:14" hidden="1" x14ac:dyDescent="0.25">
      <c r="B104" s="22"/>
      <c r="C104" s="17"/>
      <c r="D104" s="17"/>
      <c r="E104" s="72" t="s">
        <v>113</v>
      </c>
      <c r="F104" s="25"/>
      <c r="G104" s="20"/>
      <c r="H104" s="20"/>
      <c r="I104" s="20"/>
      <c r="J104" s="89" t="s">
        <v>21</v>
      </c>
      <c r="K104" s="66"/>
      <c r="L104" s="82"/>
      <c r="M104" s="66"/>
      <c r="N104" s="66"/>
    </row>
    <row r="105" spans="2:14" hidden="1" x14ac:dyDescent="0.25">
      <c r="B105" s="22"/>
      <c r="C105" s="17"/>
      <c r="D105" s="17"/>
      <c r="E105" s="73" t="s">
        <v>114</v>
      </c>
      <c r="F105" s="25"/>
      <c r="G105" s="20"/>
      <c r="H105" s="20"/>
      <c r="I105" s="20"/>
      <c r="J105" s="89" t="s">
        <v>21</v>
      </c>
      <c r="K105" s="66"/>
      <c r="L105" s="82"/>
      <c r="M105" s="66"/>
      <c r="N105" s="66"/>
    </row>
    <row r="106" spans="2:14" hidden="1" x14ac:dyDescent="0.25">
      <c r="B106" s="22"/>
      <c r="C106" s="17"/>
      <c r="D106" s="17"/>
      <c r="E106" s="73" t="s">
        <v>115</v>
      </c>
      <c r="F106" s="25"/>
      <c r="G106" s="20"/>
      <c r="H106" s="20"/>
      <c r="I106" s="20"/>
      <c r="J106" s="89" t="s">
        <v>21</v>
      </c>
      <c r="K106" s="66"/>
      <c r="L106" s="82"/>
      <c r="M106" s="66"/>
      <c r="N106" s="66"/>
    </row>
    <row r="107" spans="2:14" hidden="1" x14ac:dyDescent="0.25">
      <c r="B107" s="22"/>
      <c r="C107" s="17"/>
      <c r="D107" s="17"/>
      <c r="E107" s="73" t="s">
        <v>116</v>
      </c>
      <c r="F107" s="25"/>
      <c r="G107" s="20"/>
      <c r="H107" s="20"/>
      <c r="I107" s="20"/>
      <c r="J107" s="89" t="s">
        <v>21</v>
      </c>
      <c r="K107" s="66"/>
      <c r="L107" s="82"/>
      <c r="M107" s="66"/>
      <c r="N107" s="66"/>
    </row>
    <row r="108" spans="2:14" hidden="1" x14ac:dyDescent="0.25">
      <c r="B108" s="22"/>
      <c r="C108" s="17"/>
      <c r="D108" s="17"/>
      <c r="E108" s="72" t="s">
        <v>117</v>
      </c>
      <c r="F108" s="25"/>
      <c r="G108" s="20"/>
      <c r="H108" s="20"/>
      <c r="I108" s="20"/>
      <c r="J108" s="89" t="s">
        <v>21</v>
      </c>
      <c r="K108" s="66"/>
      <c r="L108" s="82"/>
      <c r="M108" s="66"/>
      <c r="N108" s="66"/>
    </row>
    <row r="109" spans="2:14" hidden="1" x14ac:dyDescent="0.25">
      <c r="B109" s="22"/>
      <c r="C109" s="17"/>
      <c r="D109" s="17"/>
      <c r="E109" s="72" t="s">
        <v>118</v>
      </c>
      <c r="F109" s="25"/>
      <c r="G109" s="20"/>
      <c r="H109" s="20"/>
      <c r="I109" s="20"/>
      <c r="J109" s="89" t="s">
        <v>21</v>
      </c>
      <c r="K109" s="66"/>
      <c r="L109" s="82"/>
      <c r="M109" s="66"/>
      <c r="N109" s="66"/>
    </row>
    <row r="110" spans="2:14" hidden="1" x14ac:dyDescent="0.25">
      <c r="B110" s="22"/>
      <c r="C110" s="17"/>
      <c r="D110" s="17"/>
      <c r="E110" s="73" t="s">
        <v>119</v>
      </c>
      <c r="F110" s="25"/>
      <c r="G110" s="20"/>
      <c r="H110" s="20"/>
      <c r="I110" s="20"/>
      <c r="J110" s="89" t="s">
        <v>21</v>
      </c>
      <c r="K110" s="66"/>
      <c r="L110" s="82"/>
      <c r="M110" s="66"/>
      <c r="N110" s="66"/>
    </row>
    <row r="111" spans="2:14" hidden="1" x14ac:dyDescent="0.25">
      <c r="B111" s="22"/>
      <c r="C111" s="17"/>
      <c r="D111" s="17"/>
      <c r="E111" s="73" t="s">
        <v>120</v>
      </c>
      <c r="F111" s="25"/>
      <c r="G111" s="20"/>
      <c r="H111" s="20"/>
      <c r="I111" s="20"/>
      <c r="J111" s="89" t="s">
        <v>21</v>
      </c>
      <c r="K111" s="66"/>
      <c r="L111" s="82"/>
      <c r="M111" s="66"/>
      <c r="N111" s="66"/>
    </row>
    <row r="112" spans="2:14" hidden="1" x14ac:dyDescent="0.25">
      <c r="B112" s="22"/>
      <c r="C112" s="17"/>
      <c r="D112" s="17"/>
      <c r="E112" s="73" t="s">
        <v>121</v>
      </c>
      <c r="F112" s="25"/>
      <c r="G112" s="20"/>
      <c r="H112" s="20"/>
      <c r="I112" s="20"/>
      <c r="J112" s="89" t="s">
        <v>21</v>
      </c>
      <c r="K112" s="66"/>
      <c r="L112" s="82"/>
      <c r="M112" s="66"/>
      <c r="N112" s="66"/>
    </row>
    <row r="113" spans="2:14" hidden="1" x14ac:dyDescent="0.25">
      <c r="B113" s="22"/>
      <c r="C113" s="17"/>
      <c r="D113" s="17"/>
      <c r="E113" s="72" t="s">
        <v>122</v>
      </c>
      <c r="F113" s="25"/>
      <c r="G113" s="20"/>
      <c r="H113" s="20"/>
      <c r="I113" s="20"/>
      <c r="J113" s="89" t="s">
        <v>18</v>
      </c>
      <c r="K113" s="66"/>
      <c r="L113" s="82"/>
      <c r="M113" s="66"/>
      <c r="N113" s="66"/>
    </row>
    <row r="114" spans="2:14" hidden="1" x14ac:dyDescent="0.25">
      <c r="B114" s="22"/>
      <c r="C114" s="17"/>
      <c r="D114" s="17"/>
      <c r="E114" s="72" t="s">
        <v>123</v>
      </c>
      <c r="F114" s="25"/>
      <c r="G114" s="20"/>
      <c r="H114" s="20"/>
      <c r="I114" s="20"/>
      <c r="J114" s="89" t="s">
        <v>21</v>
      </c>
      <c r="K114" s="66"/>
      <c r="L114" s="82"/>
      <c r="M114" s="66"/>
      <c r="N114" s="66"/>
    </row>
    <row r="115" spans="2:14" hidden="1" x14ac:dyDescent="0.25">
      <c r="B115" s="22"/>
      <c r="C115" s="17"/>
      <c r="D115" s="17"/>
      <c r="E115" s="70" t="s">
        <v>124</v>
      </c>
      <c r="F115" s="25"/>
      <c r="G115" s="20"/>
      <c r="H115" s="20"/>
      <c r="I115" s="20"/>
      <c r="J115" s="89" t="s">
        <v>21</v>
      </c>
      <c r="K115" s="66"/>
      <c r="L115" s="82"/>
      <c r="M115" s="66"/>
      <c r="N115" s="66"/>
    </row>
    <row r="116" spans="2:14" hidden="1" x14ac:dyDescent="0.25">
      <c r="B116" s="22"/>
      <c r="C116" s="17"/>
      <c r="D116" s="17"/>
      <c r="E116" s="72" t="s">
        <v>125</v>
      </c>
      <c r="F116" s="25"/>
      <c r="G116" s="20"/>
      <c r="H116" s="20"/>
      <c r="I116" s="20"/>
      <c r="J116" s="89" t="s">
        <v>21</v>
      </c>
      <c r="K116" s="66"/>
      <c r="L116" s="82"/>
      <c r="M116" s="66"/>
      <c r="N116" s="66"/>
    </row>
    <row r="117" spans="2:14" hidden="1" x14ac:dyDescent="0.25">
      <c r="B117" s="22"/>
      <c r="C117" s="17"/>
      <c r="D117" s="17"/>
      <c r="E117" s="72" t="s">
        <v>126</v>
      </c>
      <c r="F117" s="25"/>
      <c r="G117" s="20"/>
      <c r="H117" s="20"/>
      <c r="I117" s="20"/>
      <c r="J117" s="89" t="s">
        <v>21</v>
      </c>
      <c r="K117" s="66"/>
      <c r="L117" s="82"/>
      <c r="M117" s="66"/>
      <c r="N117" s="66"/>
    </row>
    <row r="118" spans="2:14" hidden="1" x14ac:dyDescent="0.25">
      <c r="B118" s="22"/>
      <c r="C118" s="17"/>
      <c r="D118" s="17"/>
      <c r="E118" s="72" t="s">
        <v>127</v>
      </c>
      <c r="F118" s="25"/>
      <c r="G118" s="20"/>
      <c r="H118" s="20"/>
      <c r="I118" s="20"/>
      <c r="J118" s="89" t="s">
        <v>21</v>
      </c>
      <c r="K118" s="66"/>
      <c r="L118" s="82"/>
      <c r="M118" s="66"/>
      <c r="N118" s="66"/>
    </row>
    <row r="119" spans="2:14" hidden="1" x14ac:dyDescent="0.25">
      <c r="B119" s="22"/>
      <c r="C119" s="17"/>
      <c r="D119" s="17"/>
      <c r="E119" s="72" t="s">
        <v>128</v>
      </c>
      <c r="F119" s="25"/>
      <c r="G119" s="20"/>
      <c r="H119" s="20"/>
      <c r="I119" s="20"/>
      <c r="J119" s="89" t="s">
        <v>21</v>
      </c>
      <c r="K119" s="66"/>
      <c r="L119" s="82"/>
      <c r="M119" s="66"/>
      <c r="N119" s="66"/>
    </row>
    <row r="120" spans="2:14" hidden="1" x14ac:dyDescent="0.25">
      <c r="B120" s="22"/>
      <c r="C120" s="17"/>
      <c r="D120" s="17"/>
      <c r="E120" s="70" t="s">
        <v>129</v>
      </c>
      <c r="F120" s="25" t="s">
        <v>130</v>
      </c>
      <c r="G120" s="20"/>
      <c r="H120" s="20"/>
      <c r="I120" s="20"/>
      <c r="J120" s="89" t="s">
        <v>21</v>
      </c>
      <c r="K120" s="66"/>
      <c r="L120" s="82"/>
      <c r="M120" s="66"/>
      <c r="N120" s="66"/>
    </row>
    <row r="121" spans="2:14" hidden="1" x14ac:dyDescent="0.25">
      <c r="B121" s="22"/>
      <c r="C121" s="17"/>
      <c r="D121" s="17"/>
      <c r="E121" s="70" t="s">
        <v>131</v>
      </c>
      <c r="F121" s="25"/>
      <c r="G121" s="20"/>
      <c r="H121" s="20"/>
      <c r="I121" s="20"/>
      <c r="J121" s="89" t="s">
        <v>21</v>
      </c>
      <c r="K121" s="66"/>
      <c r="L121" s="82"/>
      <c r="M121" s="66"/>
      <c r="N121" s="66"/>
    </row>
    <row r="122" spans="2:14" hidden="1" x14ac:dyDescent="0.25">
      <c r="B122" s="22"/>
      <c r="C122" s="17"/>
      <c r="D122" s="17"/>
      <c r="E122" s="73" t="s">
        <v>132</v>
      </c>
      <c r="F122" s="25"/>
      <c r="G122" s="20"/>
      <c r="H122" s="20"/>
      <c r="I122" s="20"/>
      <c r="J122" s="89" t="s">
        <v>21</v>
      </c>
      <c r="K122" s="66"/>
      <c r="L122" s="82"/>
      <c r="M122" s="66"/>
      <c r="N122" s="66"/>
    </row>
    <row r="123" spans="2:14" hidden="1" x14ac:dyDescent="0.25">
      <c r="B123" s="22"/>
      <c r="C123" s="17"/>
      <c r="D123" s="17"/>
      <c r="E123" s="72" t="s">
        <v>133</v>
      </c>
      <c r="F123" s="25" t="s">
        <v>32</v>
      </c>
      <c r="G123" s="20"/>
      <c r="H123" s="20"/>
      <c r="I123" s="20"/>
      <c r="J123" s="89" t="s">
        <v>21</v>
      </c>
      <c r="K123" s="66"/>
      <c r="L123" s="82"/>
      <c r="M123" s="66"/>
      <c r="N123" s="66"/>
    </row>
    <row r="124" spans="2:14" hidden="1" x14ac:dyDescent="0.25">
      <c r="B124" s="22"/>
      <c r="C124" s="17"/>
      <c r="D124" s="17"/>
      <c r="E124" s="72" t="s">
        <v>134</v>
      </c>
      <c r="F124" s="25"/>
      <c r="G124" s="20"/>
      <c r="H124" s="20"/>
      <c r="I124" s="20"/>
      <c r="J124" s="89" t="s">
        <v>21</v>
      </c>
      <c r="K124" s="66"/>
      <c r="L124" s="82"/>
      <c r="M124" s="66"/>
      <c r="N124" s="66"/>
    </row>
    <row r="125" spans="2:14" hidden="1" x14ac:dyDescent="0.25">
      <c r="B125" s="22"/>
      <c r="C125" s="17"/>
      <c r="D125" s="17"/>
      <c r="E125" s="72" t="s">
        <v>135</v>
      </c>
      <c r="F125" s="25"/>
      <c r="G125" s="20"/>
      <c r="H125" s="20"/>
      <c r="I125" s="20"/>
      <c r="J125" s="89" t="s">
        <v>21</v>
      </c>
      <c r="K125" s="66"/>
      <c r="L125" s="82"/>
      <c r="M125" s="66"/>
      <c r="N125" s="66"/>
    </row>
    <row r="126" spans="2:14" hidden="1" x14ac:dyDescent="0.25">
      <c r="B126" s="22"/>
      <c r="C126" s="17"/>
      <c r="D126" s="17"/>
      <c r="E126" s="72" t="s">
        <v>136</v>
      </c>
      <c r="F126" s="25"/>
      <c r="G126" s="20"/>
      <c r="H126" s="20"/>
      <c r="I126" s="20"/>
      <c r="J126" s="89" t="s">
        <v>21</v>
      </c>
      <c r="K126" s="66"/>
      <c r="L126" s="82"/>
      <c r="M126" s="66"/>
      <c r="N126" s="66"/>
    </row>
    <row r="127" spans="2:14" hidden="1" x14ac:dyDescent="0.25">
      <c r="B127" s="22"/>
      <c r="C127" s="17"/>
      <c r="D127" s="17"/>
      <c r="E127" s="72" t="s">
        <v>137</v>
      </c>
      <c r="F127" s="25"/>
      <c r="G127" s="20"/>
      <c r="H127" s="20"/>
      <c r="I127" s="20"/>
      <c r="J127" s="89" t="s">
        <v>21</v>
      </c>
      <c r="K127" s="66"/>
      <c r="L127" s="82"/>
      <c r="M127" s="66"/>
      <c r="N127" s="66"/>
    </row>
    <row r="128" spans="2:14" hidden="1" x14ac:dyDescent="0.25">
      <c r="B128" s="22"/>
      <c r="C128" s="17"/>
      <c r="D128" s="17"/>
      <c r="E128" s="72" t="s">
        <v>138</v>
      </c>
      <c r="F128" s="25"/>
      <c r="G128" s="20"/>
      <c r="H128" s="20"/>
      <c r="I128" s="20"/>
      <c r="J128" s="89" t="s">
        <v>21</v>
      </c>
      <c r="K128" s="66"/>
      <c r="L128" s="82"/>
      <c r="M128" s="66"/>
      <c r="N128" s="66"/>
    </row>
    <row r="129" spans="2:14" hidden="1" x14ac:dyDescent="0.25">
      <c r="B129" s="22"/>
      <c r="C129" s="17"/>
      <c r="D129" s="17"/>
      <c r="E129" s="70" t="s">
        <v>139</v>
      </c>
      <c r="F129" s="25"/>
      <c r="G129" s="20"/>
      <c r="H129" s="20"/>
      <c r="I129" s="20"/>
      <c r="J129" s="89" t="s">
        <v>21</v>
      </c>
      <c r="K129" s="66"/>
      <c r="L129" s="82"/>
      <c r="M129" s="66"/>
      <c r="N129" s="66"/>
    </row>
    <row r="130" spans="2:14" hidden="1" x14ac:dyDescent="0.25">
      <c r="B130" s="22"/>
      <c r="C130" s="17"/>
      <c r="D130" s="17"/>
      <c r="E130" s="73" t="s">
        <v>140</v>
      </c>
      <c r="F130" s="25"/>
      <c r="G130" s="20"/>
      <c r="H130" s="20"/>
      <c r="I130" s="20"/>
      <c r="J130" s="89" t="s">
        <v>21</v>
      </c>
      <c r="K130" s="66"/>
      <c r="L130" s="82"/>
      <c r="M130" s="66"/>
      <c r="N130" s="66"/>
    </row>
    <row r="131" spans="2:14" hidden="1" x14ac:dyDescent="0.25">
      <c r="B131" s="22"/>
      <c r="C131" s="17"/>
      <c r="D131" s="17"/>
      <c r="E131" s="72" t="s">
        <v>141</v>
      </c>
      <c r="F131" s="25"/>
      <c r="G131" s="20"/>
      <c r="H131" s="20"/>
      <c r="I131" s="20"/>
      <c r="J131" s="89" t="s">
        <v>21</v>
      </c>
      <c r="K131" s="66"/>
      <c r="L131" s="82"/>
      <c r="M131" s="66"/>
      <c r="N131" s="66"/>
    </row>
    <row r="132" spans="2:14" hidden="1" x14ac:dyDescent="0.25">
      <c r="B132" s="22"/>
      <c r="C132" s="17"/>
      <c r="D132" s="17"/>
      <c r="E132" s="72" t="s">
        <v>142</v>
      </c>
      <c r="F132" s="25"/>
      <c r="G132" s="20"/>
      <c r="H132" s="20"/>
      <c r="I132" s="20"/>
      <c r="J132" s="89" t="s">
        <v>21</v>
      </c>
      <c r="K132" s="66"/>
      <c r="L132" s="82"/>
      <c r="M132" s="66"/>
      <c r="N132" s="66"/>
    </row>
    <row r="133" spans="2:14" hidden="1" x14ac:dyDescent="0.25">
      <c r="B133" s="22"/>
      <c r="C133" s="17"/>
      <c r="D133" s="17"/>
      <c r="E133" s="72" t="s">
        <v>143</v>
      </c>
      <c r="F133" s="25"/>
      <c r="G133" s="20"/>
      <c r="H133" s="20"/>
      <c r="I133" s="20"/>
      <c r="J133" s="89" t="s">
        <v>21</v>
      </c>
      <c r="K133" s="66"/>
      <c r="L133" s="82"/>
      <c r="M133" s="66"/>
      <c r="N133" s="66"/>
    </row>
    <row r="134" spans="2:14" hidden="1" x14ac:dyDescent="0.25">
      <c r="B134" s="22"/>
      <c r="C134" s="17"/>
      <c r="D134" s="17"/>
      <c r="E134" s="72" t="s">
        <v>144</v>
      </c>
      <c r="F134" s="25"/>
      <c r="G134" s="20"/>
      <c r="H134" s="20"/>
      <c r="I134" s="20"/>
      <c r="J134" s="89" t="s">
        <v>21</v>
      </c>
      <c r="K134" s="66"/>
      <c r="L134" s="82"/>
      <c r="M134" s="66"/>
      <c r="N134" s="66"/>
    </row>
    <row r="135" spans="2:14" hidden="1" x14ac:dyDescent="0.25">
      <c r="B135" s="22"/>
      <c r="C135" s="17"/>
      <c r="D135" s="17"/>
      <c r="E135" s="72" t="s">
        <v>145</v>
      </c>
      <c r="F135" s="25"/>
      <c r="G135" s="20"/>
      <c r="H135" s="20"/>
      <c r="I135" s="20"/>
      <c r="J135" s="89" t="s">
        <v>21</v>
      </c>
      <c r="K135" s="66"/>
      <c r="L135" s="82"/>
      <c r="M135" s="66"/>
      <c r="N135" s="66"/>
    </row>
    <row r="136" spans="2:14" hidden="1" x14ac:dyDescent="0.25">
      <c r="B136" s="22"/>
      <c r="C136" s="17"/>
      <c r="D136" s="17"/>
      <c r="E136" s="73" t="s">
        <v>146</v>
      </c>
      <c r="F136" s="25"/>
      <c r="G136" s="20"/>
      <c r="H136" s="20"/>
      <c r="I136" s="20"/>
      <c r="J136" s="89" t="s">
        <v>21</v>
      </c>
      <c r="K136" s="66"/>
      <c r="L136" s="82"/>
      <c r="M136" s="66"/>
      <c r="N136" s="66"/>
    </row>
    <row r="137" spans="2:14" hidden="1" x14ac:dyDescent="0.25">
      <c r="B137" s="22"/>
      <c r="C137" s="17"/>
      <c r="D137" s="17"/>
      <c r="E137" s="72" t="s">
        <v>147</v>
      </c>
      <c r="F137" s="25"/>
      <c r="G137" s="20"/>
      <c r="H137" s="20"/>
      <c r="I137" s="20"/>
      <c r="J137" s="89" t="s">
        <v>21</v>
      </c>
      <c r="K137" s="66"/>
      <c r="L137" s="82"/>
      <c r="M137" s="66"/>
      <c r="N137" s="66"/>
    </row>
    <row r="138" spans="2:14" hidden="1" x14ac:dyDescent="0.25">
      <c r="B138" s="22"/>
      <c r="C138" s="17"/>
      <c r="D138" s="17"/>
      <c r="E138" s="72" t="s">
        <v>148</v>
      </c>
      <c r="F138" s="25"/>
      <c r="G138" s="20"/>
      <c r="H138" s="20"/>
      <c r="I138" s="20"/>
      <c r="J138" s="89" t="s">
        <v>21</v>
      </c>
      <c r="K138" s="66"/>
      <c r="L138" s="82"/>
      <c r="M138" s="66"/>
      <c r="N138" s="66"/>
    </row>
    <row r="139" spans="2:14" hidden="1" x14ac:dyDescent="0.25">
      <c r="B139" s="22"/>
      <c r="C139" s="17"/>
      <c r="D139" s="17"/>
      <c r="E139" s="72" t="s">
        <v>149</v>
      </c>
      <c r="F139" s="25"/>
      <c r="G139" s="20"/>
      <c r="H139" s="20"/>
      <c r="I139" s="20"/>
      <c r="J139" s="89" t="s">
        <v>21</v>
      </c>
      <c r="K139" s="66"/>
      <c r="L139" s="82"/>
      <c r="M139" s="66"/>
      <c r="N139" s="66"/>
    </row>
    <row r="140" spans="2:14" hidden="1" x14ac:dyDescent="0.25">
      <c r="B140" s="22"/>
      <c r="C140" s="17"/>
      <c r="D140" s="17"/>
      <c r="E140" s="72" t="s">
        <v>150</v>
      </c>
      <c r="F140" s="25"/>
      <c r="G140" s="20"/>
      <c r="H140" s="20"/>
      <c r="I140" s="20"/>
      <c r="J140" s="89" t="s">
        <v>21</v>
      </c>
      <c r="K140" s="66"/>
      <c r="L140" s="82"/>
      <c r="M140" s="66"/>
      <c r="N140" s="66"/>
    </row>
    <row r="141" spans="2:14" hidden="1" x14ac:dyDescent="0.25">
      <c r="B141" s="22"/>
      <c r="C141" s="17"/>
      <c r="D141" s="17"/>
      <c r="E141" s="72" t="s">
        <v>151</v>
      </c>
      <c r="F141" s="25"/>
      <c r="G141" s="20"/>
      <c r="H141" s="20"/>
      <c r="I141" s="20"/>
      <c r="J141" s="89" t="s">
        <v>21</v>
      </c>
      <c r="K141" s="66"/>
      <c r="L141" s="82"/>
      <c r="M141" s="66"/>
      <c r="N141" s="66"/>
    </row>
    <row r="142" spans="2:14" hidden="1" x14ac:dyDescent="0.25">
      <c r="B142" s="22"/>
      <c r="C142" s="17"/>
      <c r="D142" s="17"/>
      <c r="E142" s="72" t="s">
        <v>152</v>
      </c>
      <c r="F142" s="25"/>
      <c r="G142" s="20"/>
      <c r="H142" s="20"/>
      <c r="I142" s="20"/>
      <c r="J142" s="89" t="s">
        <v>21</v>
      </c>
      <c r="K142" s="66"/>
      <c r="L142" s="82"/>
      <c r="M142" s="66"/>
      <c r="N142" s="66"/>
    </row>
    <row r="143" spans="2:14" hidden="1" x14ac:dyDescent="0.25">
      <c r="B143" s="22"/>
      <c r="C143" s="17"/>
      <c r="D143" s="17"/>
      <c r="E143" s="70" t="s">
        <v>153</v>
      </c>
      <c r="F143" s="25"/>
      <c r="G143" s="20"/>
      <c r="H143" s="20"/>
      <c r="I143" s="20"/>
      <c r="J143" s="89" t="s">
        <v>21</v>
      </c>
      <c r="K143" s="66"/>
      <c r="L143" s="82"/>
      <c r="M143" s="66"/>
      <c r="N143" s="66"/>
    </row>
    <row r="144" spans="2:14" hidden="1" x14ac:dyDescent="0.25">
      <c r="B144" s="22"/>
      <c r="C144" s="17"/>
      <c r="D144" s="17"/>
      <c r="E144" s="45"/>
      <c r="F144" s="25"/>
      <c r="G144" s="20"/>
      <c r="H144" s="20"/>
      <c r="I144" s="20"/>
      <c r="J144" s="89"/>
      <c r="K144" s="66"/>
      <c r="L144" s="82"/>
      <c r="M144" s="66"/>
      <c r="N144" s="66"/>
    </row>
    <row r="145" spans="2:14" ht="6" hidden="1" customHeight="1" x14ac:dyDescent="0.25">
      <c r="B145" s="22">
        <v>1128</v>
      </c>
      <c r="C145" s="17"/>
      <c r="D145" s="17"/>
      <c r="E145" s="18"/>
      <c r="F145" s="25"/>
      <c r="G145" s="20"/>
      <c r="H145" s="20"/>
      <c r="I145" s="20"/>
      <c r="J145" s="90" t="s">
        <v>21</v>
      </c>
      <c r="K145" s="66"/>
      <c r="L145" s="82"/>
      <c r="M145" s="66"/>
      <c r="N145" s="66"/>
    </row>
    <row r="146" spans="2:14" ht="30" hidden="1" x14ac:dyDescent="0.25">
      <c r="B146" s="22">
        <v>1133</v>
      </c>
      <c r="C146" s="91" t="s">
        <v>154</v>
      </c>
      <c r="D146" s="29" t="s">
        <v>162</v>
      </c>
      <c r="E146" s="28"/>
      <c r="F146" s="60" t="s">
        <v>13</v>
      </c>
      <c r="G146" s="27"/>
      <c r="H146" s="27"/>
      <c r="I146" s="27"/>
      <c r="J146" s="27"/>
      <c r="K146" s="26"/>
      <c r="L146" s="98"/>
      <c r="M146" s="88" t="s">
        <v>14</v>
      </c>
      <c r="N146" s="26">
        <f>+SUM(M146:M155)</f>
        <v>0</v>
      </c>
    </row>
    <row r="147" spans="2:14" hidden="1" x14ac:dyDescent="0.25">
      <c r="B147" s="22">
        <v>1121</v>
      </c>
      <c r="C147" s="21"/>
      <c r="D147" s="21"/>
      <c r="E147" s="25" t="s">
        <v>155</v>
      </c>
      <c r="F147" s="18" t="s">
        <v>156</v>
      </c>
      <c r="G147" s="20"/>
      <c r="H147" s="20"/>
      <c r="I147" s="20"/>
      <c r="J147" s="89" t="s">
        <v>18</v>
      </c>
      <c r="K147" s="66"/>
      <c r="L147" s="82"/>
      <c r="M147" s="66"/>
      <c r="N147" s="66"/>
    </row>
    <row r="148" spans="2:14" hidden="1" x14ac:dyDescent="0.25">
      <c r="B148" s="22">
        <v>1123</v>
      </c>
      <c r="C148" s="21"/>
      <c r="D148" s="21"/>
      <c r="E148" s="25" t="s">
        <v>157</v>
      </c>
      <c r="F148" s="18" t="s">
        <v>158</v>
      </c>
      <c r="G148" s="20"/>
      <c r="H148" s="20"/>
      <c r="I148" s="20"/>
      <c r="J148" s="90" t="s">
        <v>21</v>
      </c>
      <c r="K148" s="66"/>
      <c r="L148" s="82"/>
      <c r="M148" s="66"/>
      <c r="N148" s="66"/>
    </row>
    <row r="149" spans="2:14" ht="25.5" hidden="1" x14ac:dyDescent="0.25">
      <c r="B149" s="22">
        <v>1124</v>
      </c>
      <c r="C149" s="17"/>
      <c r="D149" s="17"/>
      <c r="E149" s="25" t="s">
        <v>159</v>
      </c>
      <c r="F149" s="18" t="s">
        <v>160</v>
      </c>
      <c r="G149" s="20"/>
      <c r="H149" s="20"/>
      <c r="I149" s="20"/>
      <c r="J149" s="89" t="s">
        <v>18</v>
      </c>
      <c r="K149" s="66"/>
      <c r="L149" s="82"/>
      <c r="M149" s="66"/>
      <c r="N149" s="66"/>
    </row>
    <row r="150" spans="2:14" ht="25.5" hidden="1" x14ac:dyDescent="0.25">
      <c r="B150" s="22">
        <v>1153</v>
      </c>
      <c r="C150" s="21"/>
      <c r="D150" s="21"/>
      <c r="E150" s="25" t="s">
        <v>163</v>
      </c>
      <c r="F150" s="25" t="s">
        <v>71</v>
      </c>
      <c r="G150" s="20"/>
      <c r="H150" s="20"/>
      <c r="I150" s="20"/>
      <c r="J150" s="89" t="s">
        <v>21</v>
      </c>
      <c r="K150" s="66"/>
      <c r="L150" s="82"/>
      <c r="M150" s="66"/>
      <c r="N150" s="66"/>
    </row>
    <row r="151" spans="2:14" ht="25.5" hidden="1" x14ac:dyDescent="0.25">
      <c r="B151" s="22">
        <v>1154</v>
      </c>
      <c r="C151" s="21"/>
      <c r="D151" s="21"/>
      <c r="E151" s="25" t="s">
        <v>164</v>
      </c>
      <c r="F151" s="25" t="s">
        <v>71</v>
      </c>
      <c r="G151" s="20"/>
      <c r="H151" s="20"/>
      <c r="I151" s="20"/>
      <c r="J151" s="90" t="s">
        <v>21</v>
      </c>
      <c r="K151" s="66"/>
      <c r="L151" s="82"/>
      <c r="M151" s="66"/>
      <c r="N151" s="66"/>
    </row>
    <row r="152" spans="2:14" ht="51" hidden="1" x14ac:dyDescent="0.25">
      <c r="B152" s="22">
        <v>1156</v>
      </c>
      <c r="C152" s="25"/>
      <c r="D152" s="25"/>
      <c r="E152" s="25" t="s">
        <v>165</v>
      </c>
      <c r="F152" s="25" t="s">
        <v>71</v>
      </c>
      <c r="G152" s="44" t="s">
        <v>166</v>
      </c>
      <c r="H152" s="20"/>
      <c r="I152" s="20"/>
      <c r="J152" s="89" t="s">
        <v>47</v>
      </c>
      <c r="K152" s="66"/>
      <c r="L152" s="82"/>
      <c r="M152" s="66"/>
      <c r="N152" s="66"/>
    </row>
    <row r="153" spans="2:14" ht="38.25" hidden="1" x14ac:dyDescent="0.25">
      <c r="B153" s="22">
        <v>1127</v>
      </c>
      <c r="C153" s="17"/>
      <c r="D153" s="17"/>
      <c r="E153" s="25" t="s">
        <v>161</v>
      </c>
      <c r="F153" s="25"/>
      <c r="G153" s="20"/>
      <c r="H153" s="20"/>
      <c r="I153" s="20"/>
      <c r="J153" s="89" t="s">
        <v>47</v>
      </c>
      <c r="K153" s="66"/>
      <c r="L153" s="82"/>
      <c r="M153" s="66"/>
      <c r="N153" s="66"/>
    </row>
    <row r="154" spans="2:14" ht="25.5" hidden="1" x14ac:dyDescent="0.25">
      <c r="B154" s="22">
        <v>1160</v>
      </c>
      <c r="C154" s="17"/>
      <c r="D154" s="17"/>
      <c r="E154" s="25" t="s">
        <v>167</v>
      </c>
      <c r="F154" s="25" t="s">
        <v>168</v>
      </c>
      <c r="G154" s="20"/>
      <c r="H154" s="20"/>
      <c r="I154" s="20"/>
      <c r="J154" s="89" t="s">
        <v>47</v>
      </c>
      <c r="K154" s="66"/>
      <c r="L154" s="82"/>
      <c r="M154" s="66"/>
      <c r="N154" s="66"/>
    </row>
    <row r="155" spans="2:14" ht="6" hidden="1" customHeight="1" x14ac:dyDescent="0.25">
      <c r="B155" s="22"/>
      <c r="C155" s="21"/>
      <c r="D155" s="21"/>
      <c r="E155" s="25"/>
      <c r="F155" s="25"/>
      <c r="G155" s="20"/>
      <c r="H155" s="20"/>
      <c r="I155" s="20"/>
      <c r="J155" s="89"/>
      <c r="K155" s="66"/>
      <c r="L155" s="82"/>
      <c r="M155" s="66"/>
      <c r="N155" s="66"/>
    </row>
    <row r="156" spans="2:14" hidden="1" x14ac:dyDescent="0.25">
      <c r="B156" s="22">
        <v>1116</v>
      </c>
      <c r="C156" s="91" t="s">
        <v>253</v>
      </c>
      <c r="D156" s="29" t="s">
        <v>169</v>
      </c>
      <c r="E156" s="28"/>
      <c r="F156" s="60" t="s">
        <v>13</v>
      </c>
      <c r="G156" s="27"/>
      <c r="H156" s="27"/>
      <c r="I156" s="27"/>
      <c r="J156" s="27"/>
      <c r="K156" s="26"/>
      <c r="L156" s="98"/>
      <c r="M156" s="88" t="s">
        <v>14</v>
      </c>
      <c r="N156" s="26">
        <f>+SUM(M156:M163)</f>
        <v>0</v>
      </c>
    </row>
    <row r="157" spans="2:14" hidden="1" x14ac:dyDescent="0.25">
      <c r="B157" s="22"/>
      <c r="C157" s="17"/>
      <c r="D157" s="19"/>
      <c r="E157" s="25" t="s">
        <v>243</v>
      </c>
      <c r="F157" s="25"/>
      <c r="G157" s="20"/>
      <c r="H157" s="20"/>
      <c r="I157" s="20"/>
      <c r="J157" s="90"/>
      <c r="K157" s="83"/>
      <c r="L157" s="82"/>
      <c r="M157" s="66"/>
      <c r="N157" s="83"/>
    </row>
    <row r="158" spans="2:14" ht="25.5" hidden="1" x14ac:dyDescent="0.25">
      <c r="B158" s="22">
        <v>1181</v>
      </c>
      <c r="C158" s="17"/>
      <c r="D158" s="17"/>
      <c r="E158" s="25" t="s">
        <v>170</v>
      </c>
      <c r="F158" s="25" t="s">
        <v>171</v>
      </c>
      <c r="G158" s="78" t="s">
        <v>172</v>
      </c>
      <c r="H158" s="78"/>
      <c r="I158" s="78"/>
      <c r="J158" s="90" t="s">
        <v>21</v>
      </c>
      <c r="K158" s="66"/>
      <c r="L158" s="82"/>
      <c r="M158" s="66"/>
      <c r="N158" s="66"/>
    </row>
    <row r="159" spans="2:14" ht="25.5" hidden="1" x14ac:dyDescent="0.25">
      <c r="B159" s="22">
        <v>1182</v>
      </c>
      <c r="C159" s="17"/>
      <c r="D159" s="17"/>
      <c r="E159" s="25" t="s">
        <v>173</v>
      </c>
      <c r="F159" s="25" t="s">
        <v>171</v>
      </c>
      <c r="G159" s="78" t="s">
        <v>172</v>
      </c>
      <c r="H159" s="78"/>
      <c r="I159" s="78"/>
      <c r="J159" s="89" t="s">
        <v>18</v>
      </c>
      <c r="K159" s="66"/>
      <c r="L159" s="82"/>
      <c r="M159" s="66"/>
      <c r="N159" s="66"/>
    </row>
    <row r="160" spans="2:14" hidden="1" x14ac:dyDescent="0.25">
      <c r="B160" s="22"/>
      <c r="C160" s="17"/>
      <c r="D160" s="17"/>
      <c r="E160" s="25" t="s">
        <v>254</v>
      </c>
      <c r="F160" s="25"/>
      <c r="G160" s="78"/>
      <c r="H160" s="78"/>
      <c r="I160" s="78"/>
      <c r="J160" s="89" t="s">
        <v>21</v>
      </c>
      <c r="K160" s="66"/>
      <c r="L160" s="82"/>
      <c r="M160" s="66"/>
      <c r="N160" s="66"/>
    </row>
    <row r="161" spans="1:14" hidden="1" x14ac:dyDescent="0.25">
      <c r="B161" s="22">
        <v>1179</v>
      </c>
      <c r="C161" s="17"/>
      <c r="D161" s="19"/>
      <c r="E161" s="25" t="s">
        <v>255</v>
      </c>
      <c r="F161" s="25"/>
      <c r="G161" s="20"/>
      <c r="H161" s="20"/>
      <c r="I161" s="20"/>
      <c r="J161" s="90"/>
      <c r="K161" s="83"/>
      <c r="L161" s="82"/>
      <c r="M161" s="66"/>
      <c r="N161" s="83"/>
    </row>
    <row r="162" spans="1:14" hidden="1" x14ac:dyDescent="0.25">
      <c r="B162" s="22">
        <v>1179</v>
      </c>
      <c r="C162" s="17"/>
      <c r="D162" s="19"/>
      <c r="E162" s="103" t="s">
        <v>266</v>
      </c>
      <c r="F162" s="25"/>
      <c r="G162" s="20"/>
      <c r="H162" s="20"/>
      <c r="I162" s="20"/>
      <c r="J162" s="90"/>
      <c r="K162" s="83"/>
      <c r="L162" s="82"/>
      <c r="M162" s="108"/>
      <c r="N162" s="83"/>
    </row>
    <row r="163" spans="1:14" ht="6" hidden="1" customHeight="1" x14ac:dyDescent="0.25">
      <c r="B163" s="22"/>
      <c r="C163" s="17"/>
      <c r="D163" s="17"/>
      <c r="E163" s="25"/>
      <c r="F163" s="25"/>
      <c r="G163" s="44"/>
      <c r="H163" s="44"/>
      <c r="I163" s="44"/>
      <c r="J163" s="89"/>
      <c r="K163" s="66"/>
      <c r="L163" s="82"/>
      <c r="M163" s="66"/>
      <c r="N163" s="66"/>
    </row>
    <row r="164" spans="1:14" x14ac:dyDescent="0.25">
      <c r="A164" s="104" t="s">
        <v>268</v>
      </c>
      <c r="B164" s="22">
        <v>1211</v>
      </c>
      <c r="C164" s="85" t="s">
        <v>189</v>
      </c>
      <c r="D164" s="29" t="s">
        <v>190</v>
      </c>
      <c r="E164" s="28"/>
      <c r="F164" s="60" t="s">
        <v>13</v>
      </c>
      <c r="G164" s="27"/>
      <c r="H164" s="27"/>
      <c r="I164" s="27"/>
      <c r="J164" s="27"/>
      <c r="K164" s="26"/>
      <c r="L164" s="98"/>
      <c r="M164" s="88" t="s">
        <v>14</v>
      </c>
      <c r="N164" s="26">
        <v>0</v>
      </c>
    </row>
    <row r="165" spans="1:14" ht="25.5" x14ac:dyDescent="0.25">
      <c r="A165" s="104" t="s">
        <v>268</v>
      </c>
      <c r="B165" s="22">
        <v>1216</v>
      </c>
      <c r="C165" s="17"/>
      <c r="D165" s="18"/>
      <c r="E165" s="25" t="s">
        <v>191</v>
      </c>
      <c r="F165" s="25"/>
      <c r="G165" s="20">
        <v>1050</v>
      </c>
      <c r="H165" s="20">
        <v>2500</v>
      </c>
      <c r="I165" s="20"/>
      <c r="J165" s="89" t="s">
        <v>21</v>
      </c>
      <c r="K165" s="66"/>
      <c r="L165" s="82"/>
      <c r="M165" s="66"/>
      <c r="N165" s="66"/>
    </row>
    <row r="166" spans="1:14" ht="25.5" x14ac:dyDescent="0.25">
      <c r="A166" s="104" t="s">
        <v>268</v>
      </c>
      <c r="B166" s="22">
        <v>1217</v>
      </c>
      <c r="C166" s="42"/>
      <c r="D166" s="5"/>
      <c r="E166" s="25" t="s">
        <v>192</v>
      </c>
      <c r="F166" s="25" t="s">
        <v>193</v>
      </c>
      <c r="G166" s="20"/>
      <c r="H166" s="20"/>
      <c r="I166" s="4"/>
      <c r="J166" s="89" t="s">
        <v>18</v>
      </c>
      <c r="K166" s="66"/>
      <c r="L166" s="82"/>
      <c r="M166" s="66"/>
      <c r="N166" s="66"/>
    </row>
    <row r="167" spans="1:14" ht="25.5" x14ac:dyDescent="0.25">
      <c r="A167" s="104" t="s">
        <v>268</v>
      </c>
      <c r="B167" s="22">
        <v>1219</v>
      </c>
      <c r="C167" s="55"/>
      <c r="D167" s="55"/>
      <c r="E167" s="25" t="s">
        <v>194</v>
      </c>
      <c r="F167" s="25" t="s">
        <v>274</v>
      </c>
      <c r="G167" s="4">
        <v>930</v>
      </c>
      <c r="H167" s="4">
        <v>2040</v>
      </c>
      <c r="I167" s="4"/>
      <c r="J167" s="89" t="s">
        <v>21</v>
      </c>
      <c r="K167" s="66"/>
      <c r="L167" s="82"/>
      <c r="M167" s="66"/>
      <c r="N167" s="66"/>
    </row>
    <row r="168" spans="1:14" ht="25.5" hidden="1" x14ac:dyDescent="0.25">
      <c r="B168" s="22">
        <v>1221</v>
      </c>
      <c r="C168" s="55"/>
      <c r="D168" s="55"/>
      <c r="E168" s="25" t="s">
        <v>195</v>
      </c>
      <c r="F168" s="25" t="s">
        <v>196</v>
      </c>
      <c r="G168" s="4">
        <v>930</v>
      </c>
      <c r="H168" s="4">
        <v>2050</v>
      </c>
      <c r="I168" s="4"/>
      <c r="J168" s="89" t="s">
        <v>21</v>
      </c>
      <c r="K168" s="66"/>
      <c r="L168" s="82"/>
      <c r="M168" s="66"/>
      <c r="N168" s="66"/>
    </row>
    <row r="169" spans="1:14" x14ac:dyDescent="0.25">
      <c r="A169" s="104" t="s">
        <v>268</v>
      </c>
      <c r="B169" s="22">
        <v>1224</v>
      </c>
      <c r="C169" s="42"/>
      <c r="D169" s="42"/>
      <c r="E169" s="25" t="s">
        <v>197</v>
      </c>
      <c r="F169" s="25"/>
      <c r="G169" s="4"/>
      <c r="H169" s="4"/>
      <c r="I169" s="4"/>
      <c r="J169" s="89" t="s">
        <v>21</v>
      </c>
      <c r="K169" s="66"/>
      <c r="L169" s="82"/>
      <c r="M169" s="66"/>
      <c r="N169" s="66"/>
    </row>
    <row r="170" spans="1:14" ht="25.5" hidden="1" x14ac:dyDescent="0.25">
      <c r="B170" s="22">
        <v>1225</v>
      </c>
      <c r="C170" s="42"/>
      <c r="D170" s="5" t="s">
        <v>15</v>
      </c>
      <c r="E170" s="25" t="s">
        <v>198</v>
      </c>
      <c r="F170" s="25" t="s">
        <v>199</v>
      </c>
      <c r="G170" s="4"/>
      <c r="H170" s="4"/>
      <c r="I170" s="4"/>
      <c r="J170" s="89" t="s">
        <v>21</v>
      </c>
      <c r="K170" s="66"/>
      <c r="L170" s="82"/>
      <c r="M170" s="66"/>
      <c r="N170" s="66"/>
    </row>
    <row r="171" spans="1:14" ht="25.5" hidden="1" x14ac:dyDescent="0.25">
      <c r="B171" s="22">
        <v>1225</v>
      </c>
      <c r="C171" s="42"/>
      <c r="D171" s="5" t="s">
        <v>15</v>
      </c>
      <c r="E171" s="25" t="s">
        <v>267</v>
      </c>
      <c r="F171" s="25" t="s">
        <v>199</v>
      </c>
      <c r="G171" s="4"/>
      <c r="H171" s="4"/>
      <c r="I171" s="4"/>
      <c r="J171" s="89" t="s">
        <v>21</v>
      </c>
      <c r="K171" s="66"/>
      <c r="L171" s="82"/>
      <c r="M171" s="66"/>
      <c r="N171" s="66"/>
    </row>
    <row r="172" spans="1:14" x14ac:dyDescent="0.25">
      <c r="A172" s="104" t="s">
        <v>268</v>
      </c>
      <c r="B172" s="22">
        <v>1236</v>
      </c>
      <c r="C172" s="42"/>
      <c r="D172" s="42"/>
      <c r="E172" s="43" t="s">
        <v>200</v>
      </c>
      <c r="F172" s="3"/>
      <c r="G172" s="4"/>
      <c r="H172" s="4"/>
      <c r="I172" s="4"/>
      <c r="J172" s="89" t="s">
        <v>21</v>
      </c>
      <c r="K172" s="66"/>
      <c r="L172" s="82"/>
      <c r="M172" s="66"/>
      <c r="N172" s="66"/>
    </row>
    <row r="173" spans="1:14" x14ac:dyDescent="0.25">
      <c r="A173" s="104" t="s">
        <v>268</v>
      </c>
      <c r="B173" s="22">
        <v>1237</v>
      </c>
      <c r="C173" s="42"/>
      <c r="D173" s="42"/>
      <c r="E173" s="43" t="s">
        <v>201</v>
      </c>
      <c r="F173" s="3"/>
      <c r="G173" s="4"/>
      <c r="H173" s="4"/>
      <c r="I173" s="4"/>
      <c r="J173" s="89" t="s">
        <v>21</v>
      </c>
      <c r="K173" s="66"/>
      <c r="L173" s="82"/>
      <c r="M173" s="66"/>
      <c r="N173" s="66"/>
    </row>
    <row r="174" spans="1:14" x14ac:dyDescent="0.25">
      <c r="A174" s="104" t="s">
        <v>268</v>
      </c>
      <c r="B174" s="22">
        <v>1238</v>
      </c>
      <c r="C174" s="42"/>
      <c r="D174" s="42"/>
      <c r="E174" s="43" t="s">
        <v>202</v>
      </c>
      <c r="F174" s="3"/>
      <c r="G174" s="4"/>
      <c r="H174" s="4"/>
      <c r="I174" s="4"/>
      <c r="J174" s="89" t="s">
        <v>21</v>
      </c>
      <c r="K174" s="66"/>
      <c r="L174" s="82"/>
      <c r="M174" s="66"/>
      <c r="N174" s="66"/>
    </row>
    <row r="175" spans="1:14" x14ac:dyDescent="0.25">
      <c r="A175" s="104" t="s">
        <v>268</v>
      </c>
      <c r="B175" s="22">
        <v>1240</v>
      </c>
      <c r="C175" s="42"/>
      <c r="D175" s="42"/>
      <c r="E175" s="40" t="s">
        <v>203</v>
      </c>
      <c r="F175" s="3"/>
      <c r="G175" s="4"/>
      <c r="H175" s="4"/>
      <c r="I175" s="4"/>
      <c r="J175" s="89" t="s">
        <v>21</v>
      </c>
      <c r="K175" s="66"/>
      <c r="L175" s="82"/>
      <c r="M175" s="66"/>
      <c r="N175" s="66"/>
    </row>
    <row r="176" spans="1:14" x14ac:dyDescent="0.25">
      <c r="A176" s="104" t="s">
        <v>268</v>
      </c>
      <c r="B176" s="22">
        <v>1241</v>
      </c>
      <c r="C176" s="42"/>
      <c r="D176" s="5" t="s">
        <v>15</v>
      </c>
      <c r="E176" s="43" t="s">
        <v>204</v>
      </c>
      <c r="F176" s="3" t="s">
        <v>205</v>
      </c>
      <c r="G176" s="4"/>
      <c r="H176" s="4"/>
      <c r="I176" s="4"/>
      <c r="J176" s="89" t="s">
        <v>47</v>
      </c>
      <c r="K176" s="66"/>
      <c r="L176" s="82"/>
      <c r="M176" s="66"/>
      <c r="N176" s="66"/>
    </row>
    <row r="177" spans="1:14" x14ac:dyDescent="0.25">
      <c r="A177" s="104" t="s">
        <v>268</v>
      </c>
      <c r="B177" s="22">
        <v>1264</v>
      </c>
      <c r="C177" s="17"/>
      <c r="D177" s="17"/>
      <c r="E177" s="25" t="s">
        <v>206</v>
      </c>
      <c r="F177" s="25" t="s">
        <v>32</v>
      </c>
      <c r="G177" s="20"/>
      <c r="H177" s="20"/>
      <c r="I177" s="20"/>
      <c r="J177" s="89" t="s">
        <v>21</v>
      </c>
      <c r="K177" s="66"/>
      <c r="L177" s="82"/>
      <c r="M177" s="66"/>
      <c r="N177" s="66"/>
    </row>
    <row r="178" spans="1:14" x14ac:dyDescent="0.25">
      <c r="A178" s="104" t="s">
        <v>268</v>
      </c>
      <c r="B178" s="22">
        <v>1267</v>
      </c>
      <c r="C178" s="2"/>
      <c r="D178" s="2"/>
      <c r="E178" s="25" t="s">
        <v>207</v>
      </c>
      <c r="F178" s="23" t="s">
        <v>32</v>
      </c>
      <c r="G178" s="20"/>
      <c r="H178" s="20"/>
      <c r="I178" s="20"/>
      <c r="J178" s="89" t="s">
        <v>208</v>
      </c>
      <c r="K178" s="66"/>
      <c r="L178" s="82"/>
      <c r="M178" s="66"/>
      <c r="N178" s="66"/>
    </row>
    <row r="179" spans="1:14" x14ac:dyDescent="0.25">
      <c r="A179" s="104" t="s">
        <v>268</v>
      </c>
      <c r="B179" s="22">
        <v>1287</v>
      </c>
      <c r="C179" s="17"/>
      <c r="D179" s="17"/>
      <c r="E179" s="25" t="s">
        <v>209</v>
      </c>
      <c r="F179" s="3" t="s">
        <v>32</v>
      </c>
      <c r="G179" s="20"/>
      <c r="H179" s="20"/>
      <c r="I179" s="20"/>
      <c r="J179" s="89" t="s">
        <v>35</v>
      </c>
      <c r="K179" s="66"/>
      <c r="L179" s="82"/>
      <c r="M179" s="66"/>
      <c r="N179" s="66"/>
    </row>
    <row r="180" spans="1:14" x14ac:dyDescent="0.25">
      <c r="A180" s="104" t="s">
        <v>268</v>
      </c>
      <c r="B180" s="22">
        <v>1288</v>
      </c>
      <c r="C180" s="1"/>
      <c r="D180" s="1"/>
      <c r="E180" s="18"/>
      <c r="F180" s="3"/>
      <c r="G180" s="4"/>
      <c r="H180" s="4"/>
      <c r="I180" s="4"/>
      <c r="J180" s="89" t="s">
        <v>47</v>
      </c>
      <c r="K180" s="66"/>
      <c r="L180" s="82"/>
      <c r="M180" s="66"/>
      <c r="N180" s="66"/>
    </row>
    <row r="181" spans="1:14" x14ac:dyDescent="0.25">
      <c r="A181" s="104" t="s">
        <v>268</v>
      </c>
      <c r="B181" s="22">
        <v>208</v>
      </c>
      <c r="C181" s="85" t="s">
        <v>11</v>
      </c>
      <c r="D181" s="29" t="s">
        <v>12</v>
      </c>
      <c r="E181" s="28"/>
      <c r="F181" s="60" t="s">
        <v>13</v>
      </c>
      <c r="G181" s="27"/>
      <c r="H181" s="27"/>
      <c r="I181" s="27"/>
      <c r="J181" s="27"/>
      <c r="K181" s="26"/>
      <c r="L181" s="98"/>
      <c r="M181" s="88" t="s">
        <v>14</v>
      </c>
      <c r="N181" s="26">
        <v>0</v>
      </c>
    </row>
    <row r="182" spans="1:14" ht="51" x14ac:dyDescent="0.25">
      <c r="A182" s="104" t="s">
        <v>268</v>
      </c>
      <c r="B182" s="22">
        <v>219</v>
      </c>
      <c r="C182" s="23"/>
      <c r="D182" s="23" t="s">
        <v>263</v>
      </c>
      <c r="E182" s="25" t="s">
        <v>16</v>
      </c>
      <c r="F182" s="25" t="s">
        <v>17</v>
      </c>
      <c r="G182" s="20"/>
      <c r="H182" s="20"/>
      <c r="I182" s="20"/>
      <c r="J182" s="89" t="s">
        <v>18</v>
      </c>
      <c r="K182" s="66"/>
      <c r="L182" s="82"/>
      <c r="M182" s="66"/>
      <c r="N182" s="66"/>
    </row>
    <row r="183" spans="1:14" ht="51" x14ac:dyDescent="0.25">
      <c r="A183" s="104" t="s">
        <v>268</v>
      </c>
      <c r="B183" s="22">
        <v>225</v>
      </c>
      <c r="C183" s="17"/>
      <c r="D183" s="18" t="s">
        <v>25</v>
      </c>
      <c r="E183" s="25" t="s">
        <v>19</v>
      </c>
      <c r="F183" s="25" t="s">
        <v>20</v>
      </c>
      <c r="G183" s="20"/>
      <c r="H183" s="20"/>
      <c r="I183" s="20"/>
      <c r="J183" s="89" t="s">
        <v>21</v>
      </c>
      <c r="K183" s="66"/>
      <c r="L183" s="82"/>
      <c r="M183" s="66"/>
      <c r="N183" s="66"/>
    </row>
    <row r="184" spans="1:14" ht="25.5" x14ac:dyDescent="0.25">
      <c r="A184" s="104" t="s">
        <v>268</v>
      </c>
      <c r="B184" s="22">
        <v>226</v>
      </c>
      <c r="C184" s="17"/>
      <c r="D184" s="18" t="s">
        <v>25</v>
      </c>
      <c r="E184" s="25" t="s">
        <v>22</v>
      </c>
      <c r="F184" s="25" t="s">
        <v>23</v>
      </c>
      <c r="G184" s="20"/>
      <c r="H184" s="20"/>
      <c r="I184" s="20"/>
      <c r="J184" s="89" t="s">
        <v>21</v>
      </c>
      <c r="K184" s="66"/>
      <c r="L184" s="82"/>
      <c r="M184" s="66"/>
      <c r="N184" s="66"/>
    </row>
    <row r="185" spans="1:14" ht="6" customHeight="1" x14ac:dyDescent="0.25">
      <c r="A185" s="104" t="s">
        <v>268</v>
      </c>
      <c r="B185" s="22"/>
      <c r="C185" s="17"/>
      <c r="D185" s="18"/>
      <c r="E185" s="25"/>
      <c r="F185" s="25"/>
      <c r="G185" s="20"/>
      <c r="H185" s="20"/>
      <c r="I185" s="20"/>
      <c r="J185" s="89"/>
      <c r="K185" s="66"/>
      <c r="L185" s="82"/>
      <c r="M185" s="66"/>
      <c r="N185" s="66"/>
    </row>
    <row r="186" spans="1:14" x14ac:dyDescent="0.25">
      <c r="A186" s="104" t="s">
        <v>268</v>
      </c>
      <c r="B186" s="22">
        <v>1289</v>
      </c>
      <c r="C186" s="85" t="s">
        <v>11</v>
      </c>
      <c r="D186" s="29" t="s">
        <v>210</v>
      </c>
      <c r="E186" s="28"/>
      <c r="F186" s="75"/>
      <c r="G186" s="27"/>
      <c r="H186" s="27"/>
      <c r="I186" s="27"/>
      <c r="J186" s="27"/>
      <c r="K186" s="26"/>
      <c r="L186" s="98"/>
      <c r="M186" s="88" t="s">
        <v>14</v>
      </c>
      <c r="N186" s="26">
        <v>0</v>
      </c>
    </row>
    <row r="187" spans="1:14" ht="25.5" x14ac:dyDescent="0.25">
      <c r="A187" s="104" t="s">
        <v>268</v>
      </c>
      <c r="B187" s="22">
        <v>1293</v>
      </c>
      <c r="C187" s="42"/>
      <c r="D187" s="42"/>
      <c r="E187" s="25" t="s">
        <v>211</v>
      </c>
      <c r="F187" s="23" t="s">
        <v>71</v>
      </c>
      <c r="G187" s="4"/>
      <c r="H187" s="4"/>
      <c r="I187" s="4"/>
      <c r="J187" s="89" t="s">
        <v>212</v>
      </c>
      <c r="K187" s="66"/>
      <c r="L187" s="82"/>
      <c r="M187" s="66"/>
      <c r="N187" s="66"/>
    </row>
    <row r="188" spans="1:14" x14ac:dyDescent="0.25">
      <c r="A188" s="104" t="s">
        <v>268</v>
      </c>
      <c r="B188" s="22">
        <v>1297</v>
      </c>
      <c r="C188" s="2"/>
      <c r="D188" s="2"/>
      <c r="E188" s="25" t="s">
        <v>213</v>
      </c>
      <c r="F188" s="23"/>
      <c r="G188" s="4"/>
      <c r="H188" s="4"/>
      <c r="I188" s="4"/>
      <c r="J188" s="89" t="s">
        <v>208</v>
      </c>
      <c r="K188" s="66"/>
      <c r="L188" s="82"/>
      <c r="M188" s="66"/>
      <c r="N188" s="66"/>
    </row>
    <row r="189" spans="1:14" x14ac:dyDescent="0.25">
      <c r="A189" s="104" t="s">
        <v>268</v>
      </c>
      <c r="B189" s="22">
        <v>1298</v>
      </c>
      <c r="C189" s="42"/>
      <c r="D189" s="42"/>
      <c r="E189" s="41" t="s">
        <v>214</v>
      </c>
      <c r="F189" s="23"/>
      <c r="G189" s="4"/>
      <c r="H189" s="4"/>
      <c r="I189" s="4"/>
      <c r="J189" s="89" t="s">
        <v>208</v>
      </c>
      <c r="K189" s="66"/>
      <c r="L189" s="82"/>
      <c r="M189" s="66"/>
      <c r="N189" s="66"/>
    </row>
    <row r="190" spans="1:14" x14ac:dyDescent="0.25">
      <c r="A190" s="104" t="s">
        <v>268</v>
      </c>
      <c r="B190" s="22">
        <v>1303</v>
      </c>
      <c r="C190" s="2"/>
      <c r="D190" s="2"/>
      <c r="E190" s="25" t="s">
        <v>215</v>
      </c>
      <c r="F190" s="23" t="s">
        <v>71</v>
      </c>
      <c r="G190" s="4"/>
      <c r="H190" s="4"/>
      <c r="I190" s="4"/>
      <c r="J190" s="89" t="s">
        <v>28</v>
      </c>
      <c r="K190" s="66"/>
      <c r="L190" s="82"/>
      <c r="M190" s="66"/>
      <c r="N190" s="66"/>
    </row>
    <row r="191" spans="1:14" x14ac:dyDescent="0.25">
      <c r="A191" s="104" t="s">
        <v>268</v>
      </c>
      <c r="B191" s="22">
        <v>1306</v>
      </c>
      <c r="C191" s="42"/>
      <c r="D191" s="42"/>
      <c r="E191" s="40" t="s">
        <v>216</v>
      </c>
      <c r="F191" s="23" t="s">
        <v>71</v>
      </c>
      <c r="G191" s="4"/>
      <c r="H191" s="4"/>
      <c r="I191" s="4"/>
      <c r="J191" s="89" t="s">
        <v>212</v>
      </c>
      <c r="K191" s="66"/>
      <c r="L191" s="82"/>
      <c r="M191" s="66"/>
      <c r="N191" s="66"/>
    </row>
    <row r="192" spans="1:14" x14ac:dyDescent="0.25">
      <c r="A192" s="104" t="s">
        <v>268</v>
      </c>
      <c r="B192" s="22">
        <v>1312</v>
      </c>
      <c r="C192" s="42"/>
      <c r="D192" s="42"/>
      <c r="E192" s="25" t="s">
        <v>217</v>
      </c>
      <c r="F192" s="23" t="s">
        <v>71</v>
      </c>
      <c r="G192" s="4"/>
      <c r="H192" s="4"/>
      <c r="I192" s="4"/>
      <c r="J192" s="89" t="s">
        <v>212</v>
      </c>
      <c r="K192" s="66"/>
      <c r="L192" s="82"/>
      <c r="M192" s="66"/>
      <c r="N192" s="66"/>
    </row>
    <row r="193" spans="1:14" x14ac:dyDescent="0.25">
      <c r="A193" s="104" t="s">
        <v>268</v>
      </c>
      <c r="B193" s="22">
        <v>1313</v>
      </c>
      <c r="C193" s="42"/>
      <c r="D193" s="42"/>
      <c r="E193" s="41" t="s">
        <v>218</v>
      </c>
      <c r="F193" s="23" t="s">
        <v>71</v>
      </c>
      <c r="G193" s="4"/>
      <c r="H193" s="4"/>
      <c r="I193" s="4"/>
      <c r="J193" s="89" t="s">
        <v>28</v>
      </c>
      <c r="K193" s="66"/>
      <c r="L193" s="82"/>
      <c r="M193" s="66"/>
      <c r="N193" s="66"/>
    </row>
    <row r="194" spans="1:14" x14ac:dyDescent="0.25">
      <c r="A194" s="104" t="s">
        <v>268</v>
      </c>
      <c r="B194" s="22">
        <v>1339</v>
      </c>
      <c r="C194" s="85" t="s">
        <v>229</v>
      </c>
      <c r="D194" s="29" t="s">
        <v>220</v>
      </c>
      <c r="E194" s="28"/>
      <c r="F194" s="60" t="s">
        <v>13</v>
      </c>
      <c r="G194" s="27"/>
      <c r="H194" s="27"/>
      <c r="I194" s="27"/>
      <c r="J194" s="27"/>
      <c r="K194" s="26"/>
      <c r="L194" s="98"/>
      <c r="M194" s="88" t="s">
        <v>14</v>
      </c>
      <c r="N194" s="26">
        <v>0</v>
      </c>
    </row>
    <row r="195" spans="1:14" x14ac:dyDescent="0.25">
      <c r="A195" s="104" t="s">
        <v>268</v>
      </c>
      <c r="B195" s="22">
        <v>1343</v>
      </c>
      <c r="C195" s="17"/>
      <c r="D195" s="17"/>
      <c r="E195" s="25" t="s">
        <v>221</v>
      </c>
      <c r="F195" s="25" t="s">
        <v>176</v>
      </c>
      <c r="G195" s="20"/>
      <c r="H195" s="20"/>
      <c r="I195" s="20"/>
      <c r="J195" s="89" t="s">
        <v>21</v>
      </c>
      <c r="K195" s="66"/>
      <c r="L195" s="82"/>
      <c r="M195" s="66"/>
      <c r="N195" s="66"/>
    </row>
    <row r="196" spans="1:14" ht="38.25" x14ac:dyDescent="0.25">
      <c r="A196" s="104" t="s">
        <v>268</v>
      </c>
      <c r="B196" s="22">
        <v>1345</v>
      </c>
      <c r="C196" s="17"/>
      <c r="D196" s="17"/>
      <c r="E196" s="23" t="s">
        <v>222</v>
      </c>
      <c r="F196" s="25" t="s">
        <v>32</v>
      </c>
      <c r="G196" s="20"/>
      <c r="H196" s="20"/>
      <c r="I196" s="20"/>
      <c r="J196" s="90" t="s">
        <v>212</v>
      </c>
      <c r="K196" s="66"/>
      <c r="L196" s="82"/>
      <c r="M196" s="66"/>
      <c r="N196" s="66"/>
    </row>
    <row r="197" spans="1:14" x14ac:dyDescent="0.25">
      <c r="A197" s="104" t="s">
        <v>268</v>
      </c>
      <c r="B197" s="22">
        <v>1348</v>
      </c>
      <c r="C197" s="17"/>
      <c r="D197" s="17"/>
      <c r="E197" s="25" t="s">
        <v>223</v>
      </c>
      <c r="F197" s="25"/>
      <c r="G197" s="20"/>
      <c r="H197" s="20"/>
      <c r="I197" s="20"/>
      <c r="J197" s="89" t="s">
        <v>18</v>
      </c>
      <c r="K197" s="66"/>
      <c r="L197" s="82"/>
      <c r="M197" s="66"/>
      <c r="N197" s="66"/>
    </row>
    <row r="198" spans="1:14" x14ac:dyDescent="0.25">
      <c r="A198" s="104" t="s">
        <v>268</v>
      </c>
      <c r="B198" s="22">
        <v>1355</v>
      </c>
      <c r="C198" s="17"/>
      <c r="D198" s="17"/>
      <c r="E198" s="25" t="s">
        <v>224</v>
      </c>
      <c r="F198" s="25" t="s">
        <v>225</v>
      </c>
      <c r="G198" s="20"/>
      <c r="H198" s="20"/>
      <c r="I198" s="20"/>
      <c r="J198" s="89" t="s">
        <v>21</v>
      </c>
      <c r="K198" s="66"/>
      <c r="L198" s="82"/>
      <c r="M198" s="66"/>
      <c r="N198" s="66"/>
    </row>
    <row r="199" spans="1:14" x14ac:dyDescent="0.25">
      <c r="A199" s="104" t="s">
        <v>268</v>
      </c>
      <c r="B199" s="22">
        <v>1356</v>
      </c>
      <c r="C199" s="17"/>
      <c r="D199" s="17"/>
      <c r="E199" s="25" t="s">
        <v>226</v>
      </c>
      <c r="F199" s="25" t="s">
        <v>227</v>
      </c>
      <c r="G199" s="78" t="s">
        <v>228</v>
      </c>
      <c r="H199" s="79"/>
      <c r="I199" s="79"/>
      <c r="J199" s="89" t="s">
        <v>47</v>
      </c>
      <c r="K199" s="66"/>
      <c r="L199" s="82"/>
      <c r="M199" s="66"/>
      <c r="N199" s="66"/>
    </row>
    <row r="200" spans="1:14" x14ac:dyDescent="0.25">
      <c r="A200" s="104" t="s">
        <v>268</v>
      </c>
      <c r="B200" s="22">
        <v>1358</v>
      </c>
      <c r="C200" s="85" t="s">
        <v>219</v>
      </c>
      <c r="D200" s="29" t="s">
        <v>230</v>
      </c>
      <c r="E200" s="28"/>
      <c r="F200" s="60" t="s">
        <v>13</v>
      </c>
      <c r="G200" s="27"/>
      <c r="H200" s="27"/>
      <c r="I200" s="27"/>
      <c r="J200" s="27"/>
      <c r="K200" s="26"/>
      <c r="L200" s="98"/>
      <c r="M200" s="88" t="s">
        <v>14</v>
      </c>
      <c r="N200" s="26">
        <v>0</v>
      </c>
    </row>
    <row r="201" spans="1:14" x14ac:dyDescent="0.25">
      <c r="A201" s="104" t="s">
        <v>268</v>
      </c>
      <c r="B201" s="22">
        <v>1360</v>
      </c>
      <c r="C201" s="17"/>
      <c r="D201" s="17"/>
      <c r="E201" s="25" t="s">
        <v>231</v>
      </c>
      <c r="F201" s="21" t="s">
        <v>90</v>
      </c>
      <c r="G201" s="20"/>
      <c r="H201" s="20"/>
      <c r="I201" s="20"/>
      <c r="J201" s="89" t="s">
        <v>21</v>
      </c>
      <c r="K201" s="66"/>
      <c r="L201" s="82"/>
      <c r="M201" s="66"/>
      <c r="N201" s="66"/>
    </row>
    <row r="202" spans="1:14" x14ac:dyDescent="0.25">
      <c r="A202" s="104" t="s">
        <v>268</v>
      </c>
      <c r="B202" s="22">
        <v>1361</v>
      </c>
      <c r="C202" s="17"/>
      <c r="D202" s="17"/>
      <c r="E202" s="18" t="s">
        <v>232</v>
      </c>
      <c r="F202" s="25"/>
      <c r="G202" s="20"/>
      <c r="H202" s="20"/>
      <c r="I202" s="20"/>
      <c r="J202" s="89" t="s">
        <v>28</v>
      </c>
      <c r="K202" s="84"/>
      <c r="L202" s="99"/>
      <c r="M202" s="84"/>
      <c r="N202" s="84"/>
    </row>
    <row r="203" spans="1:14" x14ac:dyDescent="0.25">
      <c r="A203" s="104" t="s">
        <v>268</v>
      </c>
      <c r="B203" s="22">
        <v>1362</v>
      </c>
      <c r="C203" s="17"/>
      <c r="D203" s="17"/>
      <c r="E203" s="18" t="s">
        <v>233</v>
      </c>
      <c r="F203" s="25" t="s">
        <v>32</v>
      </c>
      <c r="G203" s="20"/>
      <c r="H203" s="20"/>
      <c r="I203" s="20"/>
      <c r="J203" s="89" t="s">
        <v>28</v>
      </c>
      <c r="K203" s="66"/>
      <c r="L203" s="82"/>
      <c r="M203" s="66"/>
      <c r="N203" s="66"/>
    </row>
    <row r="204" spans="1:14" x14ac:dyDescent="0.25">
      <c r="A204" s="104" t="s">
        <v>268</v>
      </c>
      <c r="B204" s="22">
        <v>1363</v>
      </c>
      <c r="C204" s="2"/>
      <c r="D204" s="2"/>
      <c r="E204" s="23" t="s">
        <v>234</v>
      </c>
      <c r="F204" s="3"/>
      <c r="G204" s="4"/>
      <c r="H204" s="4"/>
      <c r="I204" s="4"/>
      <c r="J204" s="89" t="s">
        <v>30</v>
      </c>
      <c r="K204" s="66"/>
      <c r="L204" s="82"/>
      <c r="M204" s="66"/>
      <c r="N204" s="66"/>
    </row>
    <row r="205" spans="1:14" x14ac:dyDescent="0.25">
      <c r="A205" s="104" t="s">
        <v>268</v>
      </c>
      <c r="B205" s="22">
        <v>1364</v>
      </c>
      <c r="C205" s="17"/>
      <c r="D205" s="17"/>
      <c r="E205" s="18" t="s">
        <v>235</v>
      </c>
      <c r="F205" s="25"/>
      <c r="G205" s="20"/>
      <c r="H205" s="20"/>
      <c r="I205" s="20"/>
      <c r="J205" s="89" t="s">
        <v>28</v>
      </c>
      <c r="K205" s="66"/>
      <c r="L205" s="82"/>
      <c r="M205" s="66"/>
      <c r="N205" s="66"/>
    </row>
    <row r="206" spans="1:14" ht="6" customHeight="1" x14ac:dyDescent="0.25">
      <c r="A206" s="104" t="s">
        <v>268</v>
      </c>
      <c r="B206" s="22"/>
      <c r="C206" s="17"/>
      <c r="D206" s="17"/>
      <c r="E206" s="18"/>
      <c r="F206" s="25"/>
      <c r="G206" s="20"/>
      <c r="H206" s="20"/>
      <c r="I206" s="20"/>
      <c r="J206" s="89"/>
      <c r="K206" s="66"/>
      <c r="L206" s="82"/>
      <c r="M206" s="66"/>
      <c r="N206" s="66"/>
    </row>
    <row r="207" spans="1:14" x14ac:dyDescent="0.25">
      <c r="A207" s="104" t="s">
        <v>268</v>
      </c>
      <c r="B207" s="22">
        <v>1193</v>
      </c>
      <c r="C207" s="87" t="s">
        <v>174</v>
      </c>
      <c r="D207" s="48" t="s">
        <v>175</v>
      </c>
      <c r="E207" s="28"/>
      <c r="F207" s="60" t="s">
        <v>13</v>
      </c>
      <c r="G207" s="27"/>
      <c r="H207" s="27"/>
      <c r="I207" s="27"/>
      <c r="J207" s="27"/>
      <c r="K207" s="26"/>
      <c r="L207" s="98"/>
      <c r="M207" s="88" t="s">
        <v>14</v>
      </c>
      <c r="N207" s="26">
        <f>+SUM(M207:M226)</f>
        <v>0</v>
      </c>
    </row>
    <row r="208" spans="1:14" x14ac:dyDescent="0.25">
      <c r="A208" s="104" t="s">
        <v>268</v>
      </c>
      <c r="B208" s="22">
        <v>1196</v>
      </c>
      <c r="C208" s="18"/>
      <c r="D208" s="102" t="s">
        <v>25</v>
      </c>
      <c r="E208" s="43" t="s">
        <v>284</v>
      </c>
      <c r="F208" s="78" t="s">
        <v>261</v>
      </c>
      <c r="G208" s="78"/>
      <c r="H208" s="79"/>
      <c r="I208" s="20"/>
      <c r="J208" s="89" t="s">
        <v>41</v>
      </c>
      <c r="K208" s="66"/>
      <c r="L208" s="82"/>
      <c r="M208" s="66"/>
      <c r="N208" s="66"/>
    </row>
    <row r="209" spans="1:14" ht="25.5" x14ac:dyDescent="0.25">
      <c r="A209" s="104" t="s">
        <v>268</v>
      </c>
      <c r="B209" s="22">
        <v>1197</v>
      </c>
      <c r="C209" s="18"/>
      <c r="D209" s="102" t="s">
        <v>25</v>
      </c>
      <c r="E209" s="43" t="s">
        <v>285</v>
      </c>
      <c r="F209" s="78" t="s">
        <v>261</v>
      </c>
      <c r="G209" s="78"/>
      <c r="H209" s="79"/>
      <c r="I209" s="20"/>
      <c r="J209" s="89" t="s">
        <v>41</v>
      </c>
      <c r="K209" s="66"/>
      <c r="L209" s="82"/>
      <c r="M209" s="66"/>
      <c r="N209" s="66"/>
    </row>
    <row r="210" spans="1:14" x14ac:dyDescent="0.25">
      <c r="A210" s="104" t="s">
        <v>268</v>
      </c>
      <c r="B210" s="22">
        <v>1200</v>
      </c>
      <c r="C210" s="17"/>
      <c r="D210" s="102" t="s">
        <v>25</v>
      </c>
      <c r="E210" s="43" t="s">
        <v>178</v>
      </c>
      <c r="F210" s="25"/>
      <c r="G210" s="20"/>
      <c r="H210" s="20"/>
      <c r="I210" s="20"/>
      <c r="J210" s="89" t="s">
        <v>41</v>
      </c>
      <c r="K210" s="66"/>
      <c r="L210" s="82"/>
      <c r="M210" s="66"/>
      <c r="N210" s="66"/>
    </row>
    <row r="211" spans="1:14" x14ac:dyDescent="0.25">
      <c r="A211" s="104" t="s">
        <v>268</v>
      </c>
      <c r="B211" s="22">
        <v>1201</v>
      </c>
      <c r="C211" s="17"/>
      <c r="D211" s="102" t="s">
        <v>25</v>
      </c>
      <c r="E211" s="43" t="s">
        <v>179</v>
      </c>
      <c r="F211" s="25"/>
      <c r="G211" s="20"/>
      <c r="H211" s="20"/>
      <c r="I211" s="20"/>
      <c r="J211" s="89" t="s">
        <v>41</v>
      </c>
      <c r="K211" s="66"/>
      <c r="L211" s="82"/>
      <c r="M211" s="66"/>
      <c r="N211" s="66"/>
    </row>
    <row r="212" spans="1:14" ht="25.5" x14ac:dyDescent="0.25">
      <c r="A212" s="104" t="s">
        <v>268</v>
      </c>
      <c r="B212" s="22">
        <v>1202</v>
      </c>
      <c r="C212" s="17"/>
      <c r="D212" s="18" t="s">
        <v>25</v>
      </c>
      <c r="E212" s="43" t="s">
        <v>258</v>
      </c>
      <c r="F212" s="25" t="s">
        <v>260</v>
      </c>
      <c r="G212" s="20"/>
      <c r="H212" s="24" t="s">
        <v>257</v>
      </c>
      <c r="I212" s="20"/>
      <c r="J212" s="89" t="s">
        <v>21</v>
      </c>
      <c r="K212" s="66"/>
      <c r="L212" s="82"/>
      <c r="M212" s="66"/>
      <c r="N212" s="66"/>
    </row>
    <row r="213" spans="1:14" ht="25.5" x14ac:dyDescent="0.25">
      <c r="A213" s="104" t="s">
        <v>268</v>
      </c>
      <c r="B213" s="22">
        <v>1202</v>
      </c>
      <c r="C213" s="17"/>
      <c r="D213" s="18" t="s">
        <v>27</v>
      </c>
      <c r="E213" s="43" t="s">
        <v>259</v>
      </c>
      <c r="F213" s="25" t="s">
        <v>260</v>
      </c>
      <c r="G213" s="20"/>
      <c r="H213" s="24" t="s">
        <v>257</v>
      </c>
      <c r="I213" s="20"/>
      <c r="J213" s="89" t="s">
        <v>21</v>
      </c>
      <c r="K213" s="66"/>
      <c r="L213" s="82"/>
      <c r="M213" s="66"/>
      <c r="N213" s="66"/>
    </row>
    <row r="214" spans="1:14" x14ac:dyDescent="0.25">
      <c r="A214" s="104" t="s">
        <v>268</v>
      </c>
      <c r="B214" s="22">
        <v>1364</v>
      </c>
      <c r="C214" s="17"/>
      <c r="D214" s="17"/>
      <c r="E214" s="18" t="s">
        <v>264</v>
      </c>
      <c r="F214" s="25"/>
      <c r="G214" s="20"/>
      <c r="H214" s="20"/>
      <c r="I214" s="20"/>
      <c r="J214" s="89"/>
      <c r="K214" s="66"/>
      <c r="L214" s="82"/>
      <c r="M214" s="66"/>
      <c r="N214" s="66"/>
    </row>
    <row r="215" spans="1:14" x14ac:dyDescent="0.25">
      <c r="A215" s="104" t="s">
        <v>268</v>
      </c>
      <c r="B215" s="22">
        <v>1364</v>
      </c>
      <c r="C215" s="17"/>
      <c r="D215" s="17"/>
      <c r="E215" s="18" t="s">
        <v>265</v>
      </c>
      <c r="F215" s="25"/>
      <c r="G215" s="20"/>
      <c r="H215" s="20"/>
      <c r="I215" s="20"/>
      <c r="J215" s="89"/>
      <c r="K215" s="66"/>
      <c r="L215" s="82"/>
      <c r="M215" s="66"/>
      <c r="N215" s="66"/>
    </row>
    <row r="216" spans="1:14" x14ac:dyDescent="0.25">
      <c r="A216" s="104" t="s">
        <v>268</v>
      </c>
      <c r="B216" s="22">
        <v>1364</v>
      </c>
      <c r="C216" s="17"/>
      <c r="D216" s="17"/>
      <c r="E216" s="18" t="s">
        <v>251</v>
      </c>
      <c r="F216" s="25"/>
      <c r="G216" s="20"/>
      <c r="H216" s="20"/>
      <c r="I216" s="20"/>
      <c r="J216" s="89" t="s">
        <v>21</v>
      </c>
      <c r="K216" s="66"/>
      <c r="L216" s="82"/>
      <c r="M216" s="66"/>
      <c r="N216" s="66"/>
    </row>
    <row r="217" spans="1:14" x14ac:dyDescent="0.25">
      <c r="A217" s="104" t="s">
        <v>268</v>
      </c>
      <c r="B217" s="22">
        <v>1364</v>
      </c>
      <c r="C217" s="17"/>
      <c r="D217" s="17"/>
      <c r="E217" s="18" t="s">
        <v>252</v>
      </c>
      <c r="F217" s="25"/>
      <c r="G217" s="20"/>
      <c r="H217" s="20"/>
      <c r="I217" s="20"/>
      <c r="J217" s="89" t="s">
        <v>21</v>
      </c>
      <c r="K217" s="66"/>
      <c r="L217" s="82"/>
      <c r="M217" s="66"/>
      <c r="N217" s="66"/>
    </row>
    <row r="218" spans="1:14" ht="25.5" x14ac:dyDescent="0.25">
      <c r="A218" s="104" t="s">
        <v>268</v>
      </c>
      <c r="B218" s="22">
        <v>1203</v>
      </c>
      <c r="C218" s="17"/>
      <c r="D218" s="25" t="s">
        <v>27</v>
      </c>
      <c r="E218" s="43" t="s">
        <v>180</v>
      </c>
      <c r="F218" s="25" t="s">
        <v>286</v>
      </c>
      <c r="G218" s="20"/>
      <c r="H218" s="24" t="s">
        <v>177</v>
      </c>
      <c r="I218" s="20"/>
      <c r="J218" s="89" t="s">
        <v>21</v>
      </c>
      <c r="K218" s="66"/>
      <c r="L218" s="82"/>
      <c r="M218" s="66"/>
      <c r="N218" s="66"/>
    </row>
    <row r="219" spans="1:14" x14ac:dyDescent="0.25">
      <c r="A219" s="104" t="s">
        <v>268</v>
      </c>
      <c r="B219" s="22">
        <v>1204</v>
      </c>
      <c r="C219" s="17"/>
      <c r="D219" s="17"/>
      <c r="E219" s="43" t="s">
        <v>262</v>
      </c>
      <c r="F219" s="25"/>
      <c r="G219" s="20"/>
      <c r="H219" s="20"/>
      <c r="I219" s="20"/>
      <c r="J219" s="89" t="s">
        <v>21</v>
      </c>
      <c r="K219" s="66"/>
      <c r="L219" s="82"/>
      <c r="M219" s="66"/>
      <c r="N219" s="66"/>
    </row>
    <row r="220" spans="1:14" x14ac:dyDescent="0.25">
      <c r="A220" s="104" t="s">
        <v>268</v>
      </c>
      <c r="B220" s="22">
        <v>1205</v>
      </c>
      <c r="C220" s="17"/>
      <c r="D220" s="17"/>
      <c r="E220" s="43" t="s">
        <v>181</v>
      </c>
      <c r="F220" s="25" t="s">
        <v>130</v>
      </c>
      <c r="G220" s="20"/>
      <c r="H220" s="20"/>
      <c r="I220" s="20"/>
      <c r="J220" s="89" t="s">
        <v>18</v>
      </c>
      <c r="K220" s="66"/>
      <c r="L220" s="82"/>
      <c r="M220" s="66"/>
      <c r="N220" s="66"/>
    </row>
    <row r="221" spans="1:14" ht="25.5" x14ac:dyDescent="0.25">
      <c r="A221" s="104" t="s">
        <v>268</v>
      </c>
      <c r="B221" s="22">
        <v>1206</v>
      </c>
      <c r="C221" s="18"/>
      <c r="D221" s="18" t="s">
        <v>263</v>
      </c>
      <c r="E221" s="43" t="s">
        <v>182</v>
      </c>
      <c r="F221" s="25"/>
      <c r="G221" s="20"/>
      <c r="H221" s="20"/>
      <c r="I221" s="20"/>
      <c r="J221" s="89" t="s">
        <v>41</v>
      </c>
      <c r="K221" s="66"/>
      <c r="L221" s="82"/>
      <c r="M221" s="66"/>
      <c r="N221" s="66"/>
    </row>
    <row r="222" spans="1:14" x14ac:dyDescent="0.25">
      <c r="A222" s="104" t="s">
        <v>268</v>
      </c>
      <c r="B222" s="22">
        <v>1207</v>
      </c>
      <c r="C222" s="17"/>
      <c r="D222" s="17"/>
      <c r="E222" s="43"/>
      <c r="F222" s="25"/>
      <c r="G222" s="20"/>
      <c r="H222" s="20"/>
      <c r="I222" s="20"/>
      <c r="J222" s="90"/>
      <c r="K222" s="66"/>
      <c r="L222" s="82"/>
      <c r="M222" s="66"/>
      <c r="N222" s="66"/>
    </row>
    <row r="223" spans="1:14" ht="25.5" x14ac:dyDescent="0.25">
      <c r="A223" s="104" t="s">
        <v>268</v>
      </c>
      <c r="B223" s="22">
        <v>1208</v>
      </c>
      <c r="C223" s="17"/>
      <c r="D223" s="17"/>
      <c r="E223" s="43" t="s">
        <v>183</v>
      </c>
      <c r="F223" s="25" t="s">
        <v>184</v>
      </c>
      <c r="G223" s="78" t="s">
        <v>185</v>
      </c>
      <c r="H223" s="79"/>
      <c r="I223" s="79"/>
      <c r="J223" s="89" t="s">
        <v>47</v>
      </c>
      <c r="K223" s="66"/>
      <c r="L223" s="82"/>
      <c r="M223" s="66"/>
      <c r="N223" s="66"/>
    </row>
    <row r="224" spans="1:14" ht="25.5" x14ac:dyDescent="0.25">
      <c r="A224" s="104" t="s">
        <v>268</v>
      </c>
      <c r="B224" s="22">
        <v>1209</v>
      </c>
      <c r="C224" s="17"/>
      <c r="D224" s="17"/>
      <c r="E224" s="43" t="s">
        <v>186</v>
      </c>
      <c r="F224" s="25" t="s">
        <v>187</v>
      </c>
      <c r="G224" s="78" t="s">
        <v>185</v>
      </c>
      <c r="H224" s="79"/>
      <c r="I224" s="79"/>
      <c r="J224" s="89" t="s">
        <v>21</v>
      </c>
      <c r="K224" s="66"/>
      <c r="L224" s="82"/>
      <c r="M224" s="66"/>
      <c r="N224" s="66"/>
    </row>
    <row r="225" spans="1:14" ht="25.5" x14ac:dyDescent="0.25">
      <c r="A225" s="104" t="s">
        <v>268</v>
      </c>
      <c r="B225" s="22">
        <v>1210</v>
      </c>
      <c r="C225" s="17"/>
      <c r="D225" s="17"/>
      <c r="E225" s="43" t="s">
        <v>46</v>
      </c>
      <c r="F225" s="25" t="s">
        <v>188</v>
      </c>
      <c r="G225" s="20"/>
      <c r="H225" s="20"/>
      <c r="I225" s="20"/>
      <c r="J225" s="90"/>
      <c r="K225" s="66"/>
      <c r="L225" s="82"/>
      <c r="M225" s="66"/>
      <c r="N225" s="66"/>
    </row>
    <row r="226" spans="1:14" ht="6" customHeight="1" x14ac:dyDescent="0.25">
      <c r="A226" s="104" t="s">
        <v>268</v>
      </c>
      <c r="B226" s="22"/>
      <c r="C226" s="17"/>
      <c r="D226" s="17"/>
      <c r="E226" s="43"/>
      <c r="F226" s="25"/>
      <c r="G226" s="20"/>
      <c r="H226" s="20"/>
      <c r="I226" s="20"/>
      <c r="J226" s="90"/>
      <c r="K226" s="66"/>
      <c r="L226" s="82"/>
      <c r="M226" s="66"/>
      <c r="N226" s="66"/>
    </row>
    <row r="227" spans="1:14" hidden="1" x14ac:dyDescent="0.25">
      <c r="B227" s="22">
        <v>1435</v>
      </c>
      <c r="C227" s="29"/>
      <c r="D227" s="29" t="s">
        <v>270</v>
      </c>
      <c r="E227" s="28"/>
      <c r="F227" s="28"/>
      <c r="G227" s="39"/>
      <c r="H227" s="39"/>
      <c r="I227" s="27"/>
      <c r="J227" s="27"/>
      <c r="K227" s="26"/>
      <c r="L227" s="98"/>
      <c r="M227" s="88" t="s">
        <v>277</v>
      </c>
      <c r="N227" s="26">
        <f>SUM(M227:M234)</f>
        <v>0</v>
      </c>
    </row>
    <row r="228" spans="1:14" hidden="1" x14ac:dyDescent="0.25">
      <c r="B228" s="22">
        <v>1437</v>
      </c>
      <c r="C228" s="1"/>
      <c r="D228" s="1"/>
      <c r="E228" s="3" t="s">
        <v>236</v>
      </c>
      <c r="F228" s="1"/>
      <c r="G228" s="4"/>
      <c r="H228" s="4"/>
      <c r="I228" s="4"/>
      <c r="J228" s="89" t="s">
        <v>237</v>
      </c>
      <c r="K228" s="66"/>
      <c r="L228" s="82"/>
      <c r="M228" s="66"/>
      <c r="N228" s="66"/>
    </row>
    <row r="229" spans="1:14" hidden="1" x14ac:dyDescent="0.25">
      <c r="B229" s="33">
        <v>1445</v>
      </c>
      <c r="C229" s="16"/>
      <c r="D229" s="16"/>
      <c r="E229" s="106" t="s">
        <v>271</v>
      </c>
      <c r="F229" s="107" t="s">
        <v>272</v>
      </c>
      <c r="G229" s="32"/>
      <c r="H229" s="32"/>
      <c r="I229" s="32"/>
      <c r="J229" s="32"/>
      <c r="K229" s="66"/>
      <c r="L229" s="82"/>
      <c r="M229" s="66"/>
      <c r="N229" s="113"/>
    </row>
    <row r="230" spans="1:14" ht="24.75" customHeight="1" x14ac:dyDescent="0.25">
      <c r="A230" s="104" t="s">
        <v>268</v>
      </c>
      <c r="B230" s="67"/>
      <c r="C230" s="9"/>
      <c r="D230" s="9"/>
      <c r="E230" s="9"/>
      <c r="F230" s="128" t="s">
        <v>299</v>
      </c>
      <c r="G230" s="6"/>
      <c r="H230" s="6"/>
      <c r="I230" s="6"/>
      <c r="J230" s="6" t="s">
        <v>238</v>
      </c>
      <c r="K230" s="112"/>
      <c r="L230" s="114"/>
      <c r="M230" s="112"/>
      <c r="N230" s="111">
        <f>SUM(N2:N229)</f>
        <v>0</v>
      </c>
    </row>
    <row r="231" spans="1:14" ht="24.75" customHeight="1" x14ac:dyDescent="0.25">
      <c r="A231" s="104" t="s">
        <v>268</v>
      </c>
      <c r="B231" s="68"/>
      <c r="C231" s="15"/>
      <c r="D231" s="14"/>
      <c r="E231" s="13"/>
      <c r="F231" s="12"/>
      <c r="G231" s="11"/>
      <c r="H231" s="11" t="s">
        <v>239</v>
      </c>
      <c r="I231" s="121">
        <v>0.2</v>
      </c>
      <c r="J231" s="10" t="s">
        <v>240</v>
      </c>
      <c r="K231" s="95"/>
      <c r="L231" s="115"/>
      <c r="M231" s="116"/>
      <c r="N231" s="95">
        <f>N230*E231</f>
        <v>0</v>
      </c>
    </row>
    <row r="232" spans="1:14" ht="24.75" customHeight="1" x14ac:dyDescent="0.25">
      <c r="A232" s="104" t="s">
        <v>268</v>
      </c>
      <c r="B232" s="67"/>
      <c r="C232" s="9"/>
      <c r="D232" s="9"/>
      <c r="E232" s="9"/>
      <c r="F232" s="8" t="s">
        <v>241</v>
      </c>
      <c r="G232" s="6"/>
      <c r="H232" s="6"/>
      <c r="I232" s="6"/>
      <c r="J232" s="7" t="s">
        <v>242</v>
      </c>
      <c r="K232" s="93"/>
      <c r="L232" s="100"/>
      <c r="M232" s="93"/>
      <c r="N232" s="94">
        <f>SUM(N230:N231)</f>
        <v>0</v>
      </c>
    </row>
    <row r="233" spans="1:14" ht="6" hidden="1" customHeight="1" x14ac:dyDescent="0.25">
      <c r="K233" s="110"/>
      <c r="L233" s="109"/>
      <c r="M233" s="110"/>
    </row>
    <row r="234" spans="1:14" ht="26.25" hidden="1" customHeight="1" x14ac:dyDescent="0.25">
      <c r="K234" s="117">
        <f>-(L234-N230)/L234</f>
        <v>-1</v>
      </c>
      <c r="L234" s="119">
        <v>128245</v>
      </c>
      <c r="M234" s="120" t="s">
        <v>273</v>
      </c>
      <c r="N234" s="118"/>
    </row>
  </sheetData>
  <autoFilter ref="A1:A234">
    <filterColumn colId="0">
      <customFilters>
        <customFilter operator="notEqual" val=" "/>
      </customFilters>
    </filterColumn>
  </autoFilter>
  <mergeCells count="1">
    <mergeCell ref="H1:I1"/>
  </mergeCells>
  <pageMargins left="0.70866141732283472" right="0.70866141732283472" top="0.11811023622047245" bottom="7.874015748031496E-2" header="0.23622047244094491" footer="0.19685039370078741"/>
  <pageSetup paperSize="9" scale="61" fitToHeight="2" orientation="landscape" r:id="rId1"/>
  <rowBreaks count="1" manualBreakCount="1">
    <brk id="180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Chambre de Métiers 31</vt:lpstr>
      <vt:lpstr>'DPGF Chambre de Métiers 31'!Zone_d_impression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</dc:creator>
  <cp:lastModifiedBy>Caroline MAUPIN</cp:lastModifiedBy>
  <cp:lastPrinted>2016-09-21T10:39:55Z</cp:lastPrinted>
  <dcterms:created xsi:type="dcterms:W3CDTF">2016-07-18T09:43:24Z</dcterms:created>
  <dcterms:modified xsi:type="dcterms:W3CDTF">2016-09-21T11:21:46Z</dcterms:modified>
</cp:coreProperties>
</file>